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20" windowWidth="15330" windowHeight="4695" tabRatio="875" activeTab="0"/>
  </bookViews>
  <sheets>
    <sheet name="　目　次　" sheetId="1" r:id="rId1"/>
    <sheet name="1" sheetId="2" r:id="rId2"/>
    <sheet name="2の1" sheetId="3" r:id="rId3"/>
    <sheet name="2の2" sheetId="4" r:id="rId4"/>
    <sheet name="2の3" sheetId="5" r:id="rId5"/>
    <sheet name="3の1" sheetId="6" r:id="rId6"/>
    <sheet name="3の2" sheetId="7" r:id="rId7"/>
    <sheet name="3の3" sheetId="8" r:id="rId8"/>
    <sheet name="4の1" sheetId="9" r:id="rId9"/>
    <sheet name="4の2" sheetId="10" r:id="rId10"/>
    <sheet name="5" sheetId="11" r:id="rId11"/>
    <sheet name="6の1" sheetId="12" r:id="rId12"/>
    <sheet name="6の2" sheetId="13" r:id="rId13"/>
    <sheet name="7" sheetId="14" r:id="rId14"/>
  </sheets>
  <definedNames>
    <definedName name="ｆ01ｚ_H14">'1'!#REF!</definedName>
  </definedNames>
  <calcPr fullCalcOnLoad="1"/>
</workbook>
</file>

<file path=xl/sharedStrings.xml><?xml version="1.0" encoding="utf-8"?>
<sst xmlns="http://schemas.openxmlformats.org/spreadsheetml/2006/main" count="861" uniqueCount="124">
  <si>
    <t>11 繊　維</t>
  </si>
  <si>
    <t>32 その他</t>
  </si>
  <si>
    <t>平成16年</t>
  </si>
  <si>
    <t>実数</t>
  </si>
  <si>
    <t>対前年増減数</t>
  </si>
  <si>
    <t>対前年増減率</t>
  </si>
  <si>
    <t>構成比</t>
  </si>
  <si>
    <t>総　　数</t>
  </si>
  <si>
    <t>（従業者4人以上の事業所）</t>
  </si>
  <si>
    <t>総数</t>
  </si>
  <si>
    <t>産業中分類</t>
  </si>
  <si>
    <t>男</t>
  </si>
  <si>
    <t>女</t>
  </si>
  <si>
    <t>男女構成比</t>
  </si>
  <si>
    <t>総数との差率</t>
  </si>
  <si>
    <t>※従業者30人未満の事業所は粗付加価値額</t>
  </si>
  <si>
    <t>鶴岡</t>
  </si>
  <si>
    <t>藤島</t>
  </si>
  <si>
    <t>羽黒</t>
  </si>
  <si>
    <t>櫛引</t>
  </si>
  <si>
    <t>朝日</t>
  </si>
  <si>
    <t>温海</t>
  </si>
  <si>
    <t>事業所数</t>
  </si>
  <si>
    <t>従業者数</t>
  </si>
  <si>
    <t>製造品出荷額等</t>
  </si>
  <si>
    <t>現金給与総額</t>
  </si>
  <si>
    <t>原材料使用額等</t>
  </si>
  <si>
    <t>付加価値額</t>
  </si>
  <si>
    <t>付表2の1　産業中分類別従業者数</t>
  </si>
  <si>
    <t>付表3の3　産業中分類別従業者1人当たり製造品出荷額等</t>
  </si>
  <si>
    <t>付表3の1　産業中分類別製造品出荷額等</t>
  </si>
  <si>
    <t>付表4の1　産業中分類別現金給与総額</t>
  </si>
  <si>
    <t>総　数</t>
  </si>
  <si>
    <t>付表1　産業中分類別事業所数</t>
  </si>
  <si>
    <t>付表2の2　産業中分類別男女別従業者数</t>
  </si>
  <si>
    <t>付表2の3　１事業所当たり従業者数</t>
  </si>
  <si>
    <t>付表3の2　産業中分類別１事業所当たり製造品出荷額等</t>
  </si>
  <si>
    <t>付表4の2　産業中分類別従業者1人当たり現金給与総額</t>
  </si>
  <si>
    <t>付表5　産業中分類別原材料使用額等</t>
  </si>
  <si>
    <t>付表6の1　産業中分類別付加価値額</t>
  </si>
  <si>
    <t>付表6の2　産業中分類別１事業所当たり付加価値額</t>
  </si>
  <si>
    <t>付表7　地域別集計表</t>
  </si>
  <si>
    <t>単位：人、万円、％　（従業者4人以上の事業所）</t>
  </si>
  <si>
    <t>%</t>
  </si>
  <si>
    <t>%</t>
  </si>
  <si>
    <t>人</t>
  </si>
  <si>
    <t>万円</t>
  </si>
  <si>
    <t>19年</t>
  </si>
  <si>
    <t>産業中分類</t>
  </si>
  <si>
    <t>　　　◆表タイトルをクリックすると、該当するページに移動します。</t>
  </si>
  <si>
    <t>(事業所数)</t>
  </si>
  <si>
    <t>産業中分類別事業所数</t>
  </si>
  <si>
    <t>(従業者数)</t>
  </si>
  <si>
    <t>付表２の１</t>
  </si>
  <si>
    <t>産業中分類別従業者数</t>
  </si>
  <si>
    <t>付表２の２</t>
  </si>
  <si>
    <t>付表２の３　</t>
  </si>
  <si>
    <t>産業中分類別男女別従業者数</t>
  </si>
  <si>
    <t>1事業所当たり従業者数</t>
  </si>
  <si>
    <t>(製造品出荷額等)</t>
  </si>
  <si>
    <t>付表３の１　</t>
  </si>
  <si>
    <t>産業中分類別製造品出荷額等</t>
  </si>
  <si>
    <t>付表３の２　</t>
  </si>
  <si>
    <t>付表３の３　</t>
  </si>
  <si>
    <t>産業中分類別１事業所当たり製造品出荷額等</t>
  </si>
  <si>
    <t>産業中分類別従業者１人当たり製造品出荷額</t>
  </si>
  <si>
    <t>(現金給与総額)</t>
  </si>
  <si>
    <t>付表４の１</t>
  </si>
  <si>
    <t>産業中分類別現金給与総額</t>
  </si>
  <si>
    <t>付表４の２</t>
  </si>
  <si>
    <t>産業中分類別従業者１人当たり現金給与総額</t>
  </si>
  <si>
    <t>(原材料使用額等)</t>
  </si>
  <si>
    <t>産業中分類別原材料使用額</t>
  </si>
  <si>
    <t>(付加価値額)</t>
  </si>
  <si>
    <t>付表６の１</t>
  </si>
  <si>
    <t>産業中分類別付加価値額</t>
  </si>
  <si>
    <t>付表６の２</t>
  </si>
  <si>
    <t>産業中分類別１事業所当たり付加価値額</t>
  </si>
  <si>
    <t>(地域別－旧６市町村別－)</t>
  </si>
  <si>
    <t>付表７</t>
  </si>
  <si>
    <t>地域別集計表</t>
  </si>
  <si>
    <t xml:space="preserve">  Ⅱ付表　：　従業者４人以上の事業所</t>
  </si>
  <si>
    <t>付表１</t>
  </si>
  <si>
    <t>付表５</t>
  </si>
  <si>
    <t>20年</t>
  </si>
  <si>
    <t>09 食　料</t>
  </si>
  <si>
    <t>10 飲料等</t>
  </si>
  <si>
    <t>12 木　材</t>
  </si>
  <si>
    <t>13 家　具</t>
  </si>
  <si>
    <t>14 　紙</t>
  </si>
  <si>
    <t>15 印　刷</t>
  </si>
  <si>
    <t>16 化　学</t>
  </si>
  <si>
    <t>17 石　油</t>
  </si>
  <si>
    <t>18 ﾌﾟﾗｽﾁｯｸ</t>
  </si>
  <si>
    <t>19 ゴ　ム</t>
  </si>
  <si>
    <t>20 皮　革</t>
  </si>
  <si>
    <t>21 土　石</t>
  </si>
  <si>
    <t>22 鉄　鋼</t>
  </si>
  <si>
    <t>23 非　鉄</t>
  </si>
  <si>
    <t>24 金　属</t>
  </si>
  <si>
    <t>25 はん用</t>
  </si>
  <si>
    <t>26 生産用</t>
  </si>
  <si>
    <t>27 業務用</t>
  </si>
  <si>
    <t>28 電　子</t>
  </si>
  <si>
    <t>29 電　機</t>
  </si>
  <si>
    <t>30 情　報</t>
  </si>
  <si>
    <t>31 輸　送</t>
  </si>
  <si>
    <t>-</t>
  </si>
  <si>
    <t>x</t>
  </si>
  <si>
    <t>x</t>
  </si>
  <si>
    <t>x</t>
  </si>
  <si>
    <t>x</t>
  </si>
  <si>
    <t>x</t>
  </si>
  <si>
    <t>対前年
増減数</t>
  </si>
  <si>
    <t>対前年
増減率</t>
  </si>
  <si>
    <t>平成17年</t>
  </si>
  <si>
    <t>※平成20年調査において、日本標準産業分類の改訂が行われたため、対前年増減数・増減率は</t>
  </si>
  <si>
    <t>　平成19年の分類を組替した数値を用いて計算している。</t>
  </si>
  <si>
    <t>※平成20年調査において、日本標準産業分類の改訂が行われたため、対前年増減数・増減率・構成比は</t>
  </si>
  <si>
    <t>※平成20年調査において、日本標準産業分類の改訂が行われたため、対前年増減数・増減率については</t>
  </si>
  <si>
    <t xml:space="preserve">  平成19年の値の分類を組み替えたものを用いて計算している。</t>
  </si>
  <si>
    <t>※平成20年調査において、日本標準産業分類の改訂が行われたため、対前年増減数・増減率・差率は</t>
  </si>
  <si>
    <t>-</t>
  </si>
  <si>
    <t>-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</si>
</sst>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_ "/>
    <numFmt numFmtId="185" formatCode="0.0"/>
    <numFmt numFmtId="186" formatCode="#,##0\ "/>
    <numFmt numFmtId="187" formatCode="#,##0_ "/>
    <numFmt numFmtId="188" formatCode="0.0_);[Red]\(0.0\)"/>
    <numFmt numFmtId="189" formatCode="#,##0.0"/>
    <numFmt numFmtId="190" formatCode="0.000000000000000_);[Red]\(0.000000000000000\)"/>
    <numFmt numFmtId="191" formatCode="0.0_ ;[Red]\-0.0\ "/>
    <numFmt numFmtId="192" formatCode="0.0;[Red]\-0.0"/>
    <numFmt numFmtId="193" formatCode="#,##0_ ;[Red]\-#,##0\ "/>
    <numFmt numFmtId="194" formatCode="0_ "/>
    <numFmt numFmtId="195" formatCode="#,##0.0_ "/>
    <numFmt numFmtId="196" formatCode="0;&quot;△ &quot;0"/>
    <numFmt numFmtId="197" formatCode="0.00_ "/>
    <numFmt numFmtId="198" formatCode="0.000_ "/>
    <numFmt numFmtId="199" formatCode="0.0;&quot;△ &quot;0.0"/>
    <numFmt numFmtId="200" formatCode="#,##0.0_);[Red]\(#,##0.0\)"/>
  </numFmts>
  <fonts count="1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7"/>
      <name val="ＭＳ 明朝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vertic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185" fontId="9" fillId="0" borderId="10" xfId="0" applyNumberFormat="1" applyFont="1" applyBorder="1" applyAlignment="1">
      <alignment vertical="center"/>
    </xf>
    <xf numFmtId="185" fontId="9" fillId="0" borderId="11" xfId="0" applyNumberFormat="1" applyFont="1" applyBorder="1" applyAlignment="1">
      <alignment vertical="center"/>
    </xf>
    <xf numFmtId="185" fontId="9" fillId="0" borderId="0" xfId="0" applyNumberFormat="1" applyFont="1" applyBorder="1" applyAlignment="1">
      <alignment vertical="center"/>
    </xf>
    <xf numFmtId="185" fontId="9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/>
    </xf>
    <xf numFmtId="0" fontId="7" fillId="0" borderId="1" xfId="0" applyNumberFormat="1" applyFont="1" applyBorder="1" applyAlignment="1" quotePrefix="1">
      <alignment/>
    </xf>
    <xf numFmtId="3" fontId="9" fillId="0" borderId="11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 quotePrefix="1">
      <alignment/>
    </xf>
    <xf numFmtId="3" fontId="7" fillId="0" borderId="0" xfId="0" applyNumberFormat="1" applyFont="1" applyBorder="1" applyAlignment="1" quotePrefix="1">
      <alignment/>
    </xf>
    <xf numFmtId="0" fontId="0" fillId="0" borderId="2" xfId="0" applyBorder="1" applyAlignment="1">
      <alignment/>
    </xf>
    <xf numFmtId="0" fontId="7" fillId="0" borderId="1" xfId="0" applyNumberFormat="1" applyFont="1" applyFill="1" applyBorder="1" applyAlignment="1" quotePrefix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/>
    </xf>
    <xf numFmtId="0" fontId="0" fillId="0" borderId="1" xfId="0" applyNumberFormat="1" applyFill="1" applyBorder="1" applyAlignment="1" quotePrefix="1">
      <alignment/>
    </xf>
    <xf numFmtId="0" fontId="0" fillId="0" borderId="2" xfId="0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6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" xfId="0" applyNumberFormat="1" applyFont="1" applyFill="1" applyBorder="1" applyAlignment="1">
      <alignment vertical="center"/>
    </xf>
    <xf numFmtId="0" fontId="7" fillId="0" borderId="18" xfId="0" applyFont="1" applyBorder="1" applyAlignment="1">
      <alignment horizontal="center"/>
    </xf>
    <xf numFmtId="3" fontId="7" fillId="0" borderId="7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185" fontId="7" fillId="0" borderId="8" xfId="0" applyNumberFormat="1" applyFont="1" applyBorder="1" applyAlignment="1">
      <alignment vertical="center"/>
    </xf>
    <xf numFmtId="185" fontId="7" fillId="0" borderId="13" xfId="0" applyNumberFormat="1" applyFont="1" applyBorder="1" applyAlignment="1">
      <alignment vertical="center"/>
    </xf>
    <xf numFmtId="185" fontId="9" fillId="0" borderId="0" xfId="0" applyNumberFormat="1" applyFont="1" applyBorder="1" applyAlignment="1">
      <alignment horizontal="right" vertical="center"/>
    </xf>
    <xf numFmtId="185" fontId="7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9" fillId="0" borderId="14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right" vertical="top"/>
    </xf>
    <xf numFmtId="0" fontId="10" fillId="0" borderId="22" xfId="0" applyFont="1" applyBorder="1" applyAlignment="1">
      <alignment horizontal="right" vertical="top"/>
    </xf>
    <xf numFmtId="0" fontId="10" fillId="0" borderId="23" xfId="0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10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horizontal="right" vertical="center"/>
    </xf>
    <xf numFmtId="0" fontId="10" fillId="0" borderId="1" xfId="0" applyNumberFormat="1" applyFont="1" applyBorder="1" applyAlignment="1" quotePrefix="1">
      <alignment horizontal="right" vertical="top"/>
    </xf>
    <xf numFmtId="0" fontId="10" fillId="0" borderId="11" xfId="0" applyNumberFormat="1" applyFont="1" applyBorder="1" applyAlignment="1">
      <alignment horizontal="right" vertical="top"/>
    </xf>
    <xf numFmtId="0" fontId="10" fillId="0" borderId="0" xfId="0" applyNumberFormat="1" applyFont="1" applyBorder="1" applyAlignment="1">
      <alignment horizontal="right" vertical="top"/>
    </xf>
    <xf numFmtId="0" fontId="10" fillId="0" borderId="10" xfId="0" applyNumberFormat="1" applyFont="1" applyBorder="1" applyAlignment="1">
      <alignment horizontal="right" vertical="top"/>
    </xf>
    <xf numFmtId="0" fontId="10" fillId="0" borderId="11" xfId="0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  <xf numFmtId="0" fontId="10" fillId="0" borderId="12" xfId="0" applyFont="1" applyBorder="1" applyAlignment="1">
      <alignment horizontal="right" vertical="top"/>
    </xf>
    <xf numFmtId="0" fontId="10" fillId="0" borderId="16" xfId="0" applyFont="1" applyBorder="1" applyAlignment="1">
      <alignment horizontal="right" vertical="top"/>
    </xf>
    <xf numFmtId="195" fontId="7" fillId="0" borderId="0" xfId="0" applyNumberFormat="1" applyFont="1" applyAlignment="1">
      <alignment vertical="center"/>
    </xf>
    <xf numFmtId="195" fontId="7" fillId="0" borderId="0" xfId="0" applyNumberFormat="1" applyFont="1" applyAlignment="1">
      <alignment/>
    </xf>
    <xf numFmtId="3" fontId="7" fillId="0" borderId="0" xfId="0" applyNumberFormat="1" applyFont="1" applyBorder="1" applyAlignment="1" quotePrefix="1">
      <alignment vertical="center"/>
    </xf>
    <xf numFmtId="3" fontId="7" fillId="0" borderId="8" xfId="0" applyNumberFormat="1" applyFont="1" applyBorder="1" applyAlignment="1">
      <alignment/>
    </xf>
    <xf numFmtId="189" fontId="9" fillId="0" borderId="0" xfId="0" applyNumberFormat="1" applyFont="1" applyBorder="1" applyAlignment="1">
      <alignment vertical="center"/>
    </xf>
    <xf numFmtId="189" fontId="7" fillId="0" borderId="0" xfId="0" applyNumberFormat="1" applyFont="1" applyBorder="1" applyAlignment="1">
      <alignment vertical="center"/>
    </xf>
    <xf numFmtId="189" fontId="7" fillId="0" borderId="8" xfId="0" applyNumberFormat="1" applyFont="1" applyBorder="1" applyAlignment="1">
      <alignment/>
    </xf>
    <xf numFmtId="189" fontId="7" fillId="0" borderId="13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23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189" fontId="0" fillId="0" borderId="0" xfId="0" applyNumberFormat="1" applyAlignment="1">
      <alignment/>
    </xf>
    <xf numFmtId="3" fontId="7" fillId="0" borderId="24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horizontal="right" vertical="center"/>
    </xf>
    <xf numFmtId="185" fontId="7" fillId="0" borderId="24" xfId="0" applyNumberFormat="1" applyFont="1" applyBorder="1" applyAlignment="1">
      <alignment horizontal="right" vertical="center"/>
    </xf>
    <xf numFmtId="185" fontId="7" fillId="0" borderId="22" xfId="0" applyNumberFormat="1" applyFont="1" applyBorder="1" applyAlignment="1">
      <alignment horizontal="right" vertical="center"/>
    </xf>
    <xf numFmtId="189" fontId="7" fillId="0" borderId="12" xfId="0" applyNumberFormat="1" applyFont="1" applyBorder="1" applyAlignment="1">
      <alignment vertical="center"/>
    </xf>
    <xf numFmtId="189" fontId="9" fillId="0" borderId="12" xfId="0" applyNumberFormat="1" applyFont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25" xfId="0" applyFont="1" applyBorder="1" applyAlignment="1">
      <alignment horizontal="centerContinuous" vertical="center"/>
    </xf>
    <xf numFmtId="0" fontId="7" fillId="0" borderId="11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/>
    </xf>
    <xf numFmtId="3" fontId="7" fillId="0" borderId="11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horizontal="right" vertical="top"/>
    </xf>
    <xf numFmtId="0" fontId="7" fillId="0" borderId="1" xfId="0" applyNumberFormat="1" applyFont="1" applyFill="1" applyBorder="1" applyAlignment="1" quotePrefix="1">
      <alignment/>
    </xf>
    <xf numFmtId="0" fontId="7" fillId="0" borderId="1" xfId="0" applyNumberFormat="1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10" fillId="0" borderId="26" xfId="0" applyFont="1" applyBorder="1" applyAlignment="1">
      <alignment horizontal="right" vertical="top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top"/>
    </xf>
    <xf numFmtId="189" fontId="9" fillId="0" borderId="14" xfId="0" applyNumberFormat="1" applyFont="1" applyBorder="1" applyAlignment="1">
      <alignment vertical="center"/>
    </xf>
    <xf numFmtId="189" fontId="7" fillId="0" borderId="14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horizontal="right" vertical="center"/>
    </xf>
    <xf numFmtId="189" fontId="7" fillId="0" borderId="14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199" fontId="7" fillId="0" borderId="14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/>
    </xf>
    <xf numFmtId="189" fontId="9" fillId="0" borderId="11" xfId="0" applyNumberFormat="1" applyFont="1" applyBorder="1" applyAlignment="1">
      <alignment vertical="center"/>
    </xf>
    <xf numFmtId="189" fontId="7" fillId="0" borderId="7" xfId="0" applyNumberFormat="1" applyFont="1" applyBorder="1" applyAlignment="1">
      <alignment/>
    </xf>
    <xf numFmtId="185" fontId="7" fillId="0" borderId="8" xfId="0" applyNumberFormat="1" applyFont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16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189" fontId="9" fillId="0" borderId="14" xfId="0" applyNumberFormat="1" applyFont="1" applyBorder="1" applyAlignment="1">
      <alignment horizontal="right" vertical="center"/>
    </xf>
    <xf numFmtId="189" fontId="7" fillId="0" borderId="12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 quotePrefix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185" fontId="7" fillId="0" borderId="0" xfId="0" applyNumberFormat="1" applyFont="1" applyBorder="1" applyAlignment="1">
      <alignment vertical="center"/>
    </xf>
    <xf numFmtId="185" fontId="7" fillId="0" borderId="10" xfId="0" applyNumberFormat="1" applyFont="1" applyBorder="1" applyAlignment="1">
      <alignment vertical="center"/>
    </xf>
    <xf numFmtId="185" fontId="7" fillId="0" borderId="11" xfId="0" applyNumberFormat="1" applyFont="1" applyBorder="1" applyAlignment="1">
      <alignment vertical="center"/>
    </xf>
    <xf numFmtId="185" fontId="7" fillId="0" borderId="12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center"/>
    </xf>
    <xf numFmtId="189" fontId="7" fillId="0" borderId="0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vertical="center"/>
    </xf>
    <xf numFmtId="189" fontId="7" fillId="0" borderId="11" xfId="0" applyNumberFormat="1" applyFont="1" applyBorder="1" applyAlignment="1">
      <alignment horizontal="right" vertical="center"/>
    </xf>
    <xf numFmtId="189" fontId="7" fillId="0" borderId="7" xfId="0" applyNumberFormat="1" applyFont="1" applyBorder="1" applyAlignment="1">
      <alignment horizontal="right"/>
    </xf>
    <xf numFmtId="189" fontId="7" fillId="0" borderId="13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center"/>
    </xf>
    <xf numFmtId="189" fontId="9" fillId="0" borderId="11" xfId="0" applyNumberFormat="1" applyFont="1" applyBorder="1" applyAlignment="1">
      <alignment horizontal="right" vertical="center"/>
    </xf>
    <xf numFmtId="189" fontId="9" fillId="0" borderId="12" xfId="0" applyNumberFormat="1" applyFont="1" applyBorder="1" applyAlignment="1">
      <alignment horizontal="right" vertical="center"/>
    </xf>
    <xf numFmtId="185" fontId="7" fillId="0" borderId="27" xfId="0" applyNumberFormat="1" applyFont="1" applyBorder="1" applyAlignment="1">
      <alignment horizontal="right" vertical="center"/>
    </xf>
    <xf numFmtId="185" fontId="7" fillId="0" borderId="23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16" xfId="0" applyNumberFormat="1" applyFont="1" applyFill="1" applyBorder="1" applyAlignment="1">
      <alignment vertical="center"/>
    </xf>
    <xf numFmtId="0" fontId="7" fillId="0" borderId="16" xfId="0" applyNumberFormat="1" applyFont="1" applyFill="1" applyBorder="1" applyAlignment="1" quotePrefix="1">
      <alignment vertical="center"/>
    </xf>
    <xf numFmtId="0" fontId="7" fillId="0" borderId="3" xfId="0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right" vertical="top"/>
    </xf>
    <xf numFmtId="200" fontId="7" fillId="0" borderId="14" xfId="0" applyNumberFormat="1" applyFont="1" applyBorder="1" applyAlignment="1">
      <alignment vertical="center"/>
    </xf>
    <xf numFmtId="200" fontId="7" fillId="0" borderId="14" xfId="0" applyNumberFormat="1" applyFont="1" applyBorder="1" applyAlignment="1" quotePrefix="1">
      <alignment vertical="center"/>
    </xf>
    <xf numFmtId="3" fontId="7" fillId="0" borderId="18" xfId="0" applyNumberFormat="1" applyFont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30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7" fillId="0" borderId="34" xfId="0" applyNumberFormat="1" applyFont="1" applyBorder="1" applyAlignment="1" quotePrefix="1">
      <alignment horizontal="center" vertical="center"/>
    </xf>
    <xf numFmtId="0" fontId="7" fillId="0" borderId="1" xfId="0" applyNumberFormat="1" applyFont="1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7" fillId="0" borderId="36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7" fillId="0" borderId="19" xfId="0" applyNumberFormat="1" applyFont="1" applyBorder="1" applyAlignment="1" quotePrefix="1">
      <alignment horizontal="center" vertical="center"/>
    </xf>
    <xf numFmtId="0" fontId="7" fillId="0" borderId="37" xfId="0" applyNumberFormat="1" applyFont="1" applyFill="1" applyBorder="1" applyAlignment="1" quotePrefix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7" fillId="0" borderId="34" xfId="0" applyNumberFormat="1" applyFont="1" applyFill="1" applyBorder="1" applyAlignment="1" quotePrefix="1">
      <alignment horizontal="center" vertical="center"/>
    </xf>
    <xf numFmtId="0" fontId="7" fillId="0" borderId="1" xfId="0" applyNumberFormat="1" applyFont="1" applyFill="1" applyBorder="1" applyAlignment="1" quotePrefix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19" xfId="0" applyNumberFormat="1" applyFont="1" applyFill="1" applyBorder="1" applyAlignment="1" quotePrefix="1">
      <alignment horizontal="center" vertical="center"/>
    </xf>
    <xf numFmtId="0" fontId="7" fillId="0" borderId="37" xfId="0" applyFont="1" applyBorder="1" applyAlignment="1">
      <alignment/>
    </xf>
    <xf numFmtId="0" fontId="0" fillId="0" borderId="39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38" xfId="0" applyBorder="1" applyAlignment="1">
      <alignment/>
    </xf>
    <xf numFmtId="0" fontId="0" fillId="0" borderId="33" xfId="0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31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00" fontId="9" fillId="0" borderId="14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D31"/>
  <sheetViews>
    <sheetView showGridLines="0" tabSelected="1" workbookViewId="0" topLeftCell="A1">
      <selection activeCell="A33" sqref="A33"/>
    </sheetView>
  </sheetViews>
  <sheetFormatPr defaultColWidth="9.140625" defaultRowHeight="12"/>
  <cols>
    <col min="1" max="1" width="9.140625" style="120" customWidth="1"/>
    <col min="2" max="2" width="4.28125" style="120" customWidth="1"/>
    <col min="3" max="3" width="14.57421875" style="120" customWidth="1"/>
    <col min="4" max="4" width="60.7109375" style="120" customWidth="1"/>
    <col min="5" max="16384" width="9.140625" style="120" customWidth="1"/>
  </cols>
  <sheetData>
    <row r="2" ht="17.25">
      <c r="A2" s="119" t="s">
        <v>81</v>
      </c>
    </row>
    <row r="3" ht="10.5" customHeight="1"/>
    <row r="4" spans="3:4" ht="14.25">
      <c r="C4" s="121" t="s">
        <v>49</v>
      </c>
      <c r="D4" s="122"/>
    </row>
    <row r="5" ht="18.75" customHeight="1"/>
    <row r="6" ht="14.25">
      <c r="B6" s="123" t="s">
        <v>50</v>
      </c>
    </row>
    <row r="7" spans="3:4" ht="24" customHeight="1">
      <c r="C7" s="120" t="s">
        <v>82</v>
      </c>
      <c r="D7" s="124" t="s">
        <v>51</v>
      </c>
    </row>
    <row r="8" ht="3.75" customHeight="1"/>
    <row r="9" ht="24" customHeight="1">
      <c r="B9" s="123" t="s">
        <v>52</v>
      </c>
    </row>
    <row r="10" spans="3:4" ht="24" customHeight="1">
      <c r="C10" s="120" t="s">
        <v>53</v>
      </c>
      <c r="D10" s="124" t="s">
        <v>54</v>
      </c>
    </row>
    <row r="11" spans="3:4" ht="24" customHeight="1">
      <c r="C11" s="120" t="s">
        <v>55</v>
      </c>
      <c r="D11" s="124" t="s">
        <v>57</v>
      </c>
    </row>
    <row r="12" spans="3:4" ht="24" customHeight="1">
      <c r="C12" s="120" t="s">
        <v>56</v>
      </c>
      <c r="D12" s="124" t="s">
        <v>58</v>
      </c>
    </row>
    <row r="13" ht="3.75" customHeight="1"/>
    <row r="14" ht="24" customHeight="1">
      <c r="B14" s="123" t="s">
        <v>59</v>
      </c>
    </row>
    <row r="15" spans="3:4" ht="24" customHeight="1">
      <c r="C15" s="120" t="s">
        <v>60</v>
      </c>
      <c r="D15" s="124" t="s">
        <v>61</v>
      </c>
    </row>
    <row r="16" spans="3:4" ht="24" customHeight="1">
      <c r="C16" s="120" t="s">
        <v>62</v>
      </c>
      <c r="D16" s="124" t="s">
        <v>64</v>
      </c>
    </row>
    <row r="17" spans="3:4" ht="24" customHeight="1">
      <c r="C17" s="120" t="s">
        <v>63</v>
      </c>
      <c r="D17" s="124" t="s">
        <v>65</v>
      </c>
    </row>
    <row r="18" ht="3.75" customHeight="1"/>
    <row r="19" ht="24" customHeight="1">
      <c r="B19" s="123" t="s">
        <v>66</v>
      </c>
    </row>
    <row r="20" spans="3:4" ht="24" customHeight="1">
      <c r="C20" s="120" t="s">
        <v>67</v>
      </c>
      <c r="D20" s="124" t="s">
        <v>68</v>
      </c>
    </row>
    <row r="21" spans="3:4" ht="24" customHeight="1">
      <c r="C21" s="120" t="s">
        <v>69</v>
      </c>
      <c r="D21" s="124" t="s">
        <v>70</v>
      </c>
    </row>
    <row r="22" ht="3.75" customHeight="1"/>
    <row r="23" ht="24" customHeight="1">
      <c r="B23" s="125" t="s">
        <v>71</v>
      </c>
    </row>
    <row r="24" spans="3:4" ht="24" customHeight="1">
      <c r="C24" s="120" t="s">
        <v>83</v>
      </c>
      <c r="D24" s="124" t="s">
        <v>72</v>
      </c>
    </row>
    <row r="25" ht="3.75" customHeight="1"/>
    <row r="26" ht="24" customHeight="1">
      <c r="B26" s="123" t="s">
        <v>73</v>
      </c>
    </row>
    <row r="27" spans="3:4" ht="24" customHeight="1">
      <c r="C27" s="120" t="s">
        <v>74</v>
      </c>
      <c r="D27" s="124" t="s">
        <v>75</v>
      </c>
    </row>
    <row r="28" spans="3:4" ht="24" customHeight="1">
      <c r="C28" s="120" t="s">
        <v>76</v>
      </c>
      <c r="D28" s="124" t="s">
        <v>77</v>
      </c>
    </row>
    <row r="29" ht="3" customHeight="1"/>
    <row r="30" ht="24" customHeight="1">
      <c r="B30" s="123" t="s">
        <v>78</v>
      </c>
    </row>
    <row r="31" spans="3:4" ht="24" customHeight="1">
      <c r="C31" s="120" t="s">
        <v>79</v>
      </c>
      <c r="D31" s="124" t="s">
        <v>80</v>
      </c>
    </row>
  </sheetData>
  <hyperlinks>
    <hyperlink ref="D7" location="'1'!A1" display="産業中分類別事業所数"/>
    <hyperlink ref="D10" location="'2の1'!A1" display="産業中分類別従業者数"/>
    <hyperlink ref="D11" location="'2の2'!A1" display="産業中分類別男女別従業者数"/>
    <hyperlink ref="D12" location="'2の3'!A1" display="1事業所当たり従業者数"/>
    <hyperlink ref="D15" location="'3の1'!A1" display="産業中分類別製造品出荷額等"/>
    <hyperlink ref="D16" location="'3の2'!A1" display="産業中分類別１事業所当たり製造品出荷額等"/>
    <hyperlink ref="D17" location="'3の3'!A1" display="産業中分類別従業者１人当たり製造品出荷額"/>
    <hyperlink ref="D20" location="'4の1'!A1" display="産業中分類別現金給与総額"/>
    <hyperlink ref="D21" location="'4の2'!A1" display="産業中分類別従業者１人当たり現金給与総額"/>
    <hyperlink ref="D24" location="'5'!A1" display="産業中分類別原材料使用額"/>
    <hyperlink ref="D27" location="'6の1'!A1" display="産業中分類別付加価値額"/>
    <hyperlink ref="D28" location="'6の2'!A1" display="産業中分類別１事業所当たり付加価値額"/>
    <hyperlink ref="D31" location="'7'!A1" display="地域別集計表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A3" sqref="A3:A5"/>
    </sheetView>
  </sheetViews>
  <sheetFormatPr defaultColWidth="9.140625" defaultRowHeight="12"/>
  <cols>
    <col min="1" max="1" width="12.8515625" style="0" customWidth="1"/>
    <col min="2" max="4" width="10.7109375" style="1" customWidth="1"/>
    <col min="5" max="6" width="7.140625" style="1" customWidth="1"/>
  </cols>
  <sheetData>
    <row r="1" spans="1:6" s="1" customFormat="1" ht="12">
      <c r="A1" s="2" t="s">
        <v>37</v>
      </c>
      <c r="F1" s="155"/>
    </row>
    <row r="2" spans="1:6" s="1" customFormat="1" ht="12">
      <c r="A2" s="2"/>
      <c r="F2" s="95" t="s">
        <v>8</v>
      </c>
    </row>
    <row r="3" spans="1:6" s="1" customFormat="1" ht="11.25">
      <c r="A3" s="160" t="s">
        <v>10</v>
      </c>
      <c r="B3" s="146" t="s">
        <v>3</v>
      </c>
      <c r="C3" s="165" t="s">
        <v>113</v>
      </c>
      <c r="D3" s="165" t="s">
        <v>114</v>
      </c>
      <c r="E3" s="11" t="s">
        <v>14</v>
      </c>
      <c r="F3" s="12"/>
    </row>
    <row r="4" spans="1:6" s="1" customFormat="1" ht="3.75" customHeight="1">
      <c r="A4" s="161"/>
      <c r="B4" s="163" t="s">
        <v>84</v>
      </c>
      <c r="C4" s="166"/>
      <c r="D4" s="166" t="s">
        <v>115</v>
      </c>
      <c r="E4" s="177" t="s">
        <v>47</v>
      </c>
      <c r="F4" s="156" t="s">
        <v>84</v>
      </c>
    </row>
    <row r="5" spans="1:6" s="1" customFormat="1" ht="11.25" customHeight="1">
      <c r="A5" s="162"/>
      <c r="B5" s="164"/>
      <c r="C5" s="167"/>
      <c r="D5" s="167"/>
      <c r="E5" s="178"/>
      <c r="F5" s="157"/>
    </row>
    <row r="6" spans="1:6" s="1" customFormat="1" ht="11.25">
      <c r="A6" s="63"/>
      <c r="B6" s="58" t="s">
        <v>46</v>
      </c>
      <c r="C6" s="105" t="s">
        <v>46</v>
      </c>
      <c r="D6" s="108" t="s">
        <v>44</v>
      </c>
      <c r="E6" s="105" t="s">
        <v>44</v>
      </c>
      <c r="F6" s="60" t="s">
        <v>44</v>
      </c>
    </row>
    <row r="7" spans="1:6" ht="12">
      <c r="A7" s="9" t="s">
        <v>7</v>
      </c>
      <c r="B7" s="26">
        <v>376.9</v>
      </c>
      <c r="C7" s="25">
        <v>12.9</v>
      </c>
      <c r="D7" s="109">
        <v>3.5</v>
      </c>
      <c r="E7" s="116">
        <v>100</v>
      </c>
      <c r="F7" s="91">
        <v>100</v>
      </c>
    </row>
    <row r="8" spans="1:6" ht="12">
      <c r="A8" s="36"/>
      <c r="B8" s="141"/>
      <c r="C8" s="107"/>
      <c r="D8" s="126"/>
      <c r="E8" s="142"/>
      <c r="F8" s="143"/>
    </row>
    <row r="9" spans="1:6" ht="12">
      <c r="A9" s="44" t="s">
        <v>85</v>
      </c>
      <c r="B9" s="128">
        <v>278.2</v>
      </c>
      <c r="C9" s="100">
        <v>-2.5</v>
      </c>
      <c r="D9" s="112">
        <v>-0.9</v>
      </c>
      <c r="E9" s="138">
        <v>73.8</v>
      </c>
      <c r="F9" s="127">
        <v>73.8</v>
      </c>
    </row>
    <row r="10" spans="1:6" ht="12">
      <c r="A10" s="34" t="s">
        <v>86</v>
      </c>
      <c r="B10" s="128">
        <v>312</v>
      </c>
      <c r="C10" s="94">
        <v>11.6</v>
      </c>
      <c r="D10" s="111">
        <v>3.9</v>
      </c>
      <c r="E10" s="138">
        <v>82.8</v>
      </c>
      <c r="F10" s="127">
        <v>82.8</v>
      </c>
    </row>
    <row r="11" spans="1:6" ht="12">
      <c r="A11" s="34" t="s">
        <v>0</v>
      </c>
      <c r="B11" s="128">
        <v>198.8</v>
      </c>
      <c r="C11" s="94">
        <v>3.8000000000000114</v>
      </c>
      <c r="D11" s="111">
        <v>1.9</v>
      </c>
      <c r="E11" s="138">
        <v>52.7</v>
      </c>
      <c r="F11" s="127">
        <v>52.7</v>
      </c>
    </row>
    <row r="12" spans="1:6" ht="12">
      <c r="A12" s="34" t="s">
        <v>87</v>
      </c>
      <c r="B12" s="128">
        <v>294.8</v>
      </c>
      <c r="C12" s="100">
        <v>29.6</v>
      </c>
      <c r="D12" s="112">
        <v>11.2</v>
      </c>
      <c r="E12" s="138">
        <v>78.2</v>
      </c>
      <c r="F12" s="127">
        <v>78.2</v>
      </c>
    </row>
    <row r="13" spans="1:6" ht="12">
      <c r="A13" s="34" t="s">
        <v>88</v>
      </c>
      <c r="B13" s="128">
        <v>335.5</v>
      </c>
      <c r="C13" s="100">
        <v>27.2</v>
      </c>
      <c r="D13" s="112">
        <v>8.8</v>
      </c>
      <c r="E13" s="138">
        <v>89</v>
      </c>
      <c r="F13" s="127">
        <v>89</v>
      </c>
    </row>
    <row r="14" spans="1:6" ht="12">
      <c r="A14" s="34" t="s">
        <v>89</v>
      </c>
      <c r="B14" s="128">
        <v>226.7</v>
      </c>
      <c r="C14" s="94">
        <v>-20.9</v>
      </c>
      <c r="D14" s="111">
        <v>-8.4</v>
      </c>
      <c r="E14" s="138">
        <v>60.1</v>
      </c>
      <c r="F14" s="127">
        <v>60.1</v>
      </c>
    </row>
    <row r="15" spans="1:6" ht="12">
      <c r="A15" s="34" t="s">
        <v>90</v>
      </c>
      <c r="B15" s="128">
        <v>297.9</v>
      </c>
      <c r="C15" s="100">
        <v>-15</v>
      </c>
      <c r="D15" s="112">
        <v>-4.8</v>
      </c>
      <c r="E15" s="138">
        <v>79</v>
      </c>
      <c r="F15" s="127">
        <v>79</v>
      </c>
    </row>
    <row r="16" spans="1:6" ht="12">
      <c r="A16" s="34" t="s">
        <v>91</v>
      </c>
      <c r="B16" s="128">
        <v>375.6</v>
      </c>
      <c r="C16" s="94" t="s">
        <v>109</v>
      </c>
      <c r="D16" s="111" t="s">
        <v>109</v>
      </c>
      <c r="E16" s="138" t="s">
        <v>109</v>
      </c>
      <c r="F16" s="127">
        <v>99.7</v>
      </c>
    </row>
    <row r="17" spans="1:6" ht="12">
      <c r="A17" s="34" t="s">
        <v>92</v>
      </c>
      <c r="B17" s="53" t="s">
        <v>109</v>
      </c>
      <c r="C17" s="94" t="s">
        <v>109</v>
      </c>
      <c r="D17" s="111" t="s">
        <v>109</v>
      </c>
      <c r="E17" s="138" t="s">
        <v>109</v>
      </c>
      <c r="F17" s="127" t="s">
        <v>109</v>
      </c>
    </row>
    <row r="18" spans="1:6" ht="12">
      <c r="A18" s="34" t="s">
        <v>93</v>
      </c>
      <c r="B18" s="128">
        <v>279.6</v>
      </c>
      <c r="C18" s="94">
        <v>14</v>
      </c>
      <c r="D18" s="111">
        <v>5.3</v>
      </c>
      <c r="E18" s="138">
        <v>74.2</v>
      </c>
      <c r="F18" s="127">
        <v>74.2</v>
      </c>
    </row>
    <row r="19" spans="1:6" ht="12">
      <c r="A19" s="34" t="s">
        <v>94</v>
      </c>
      <c r="B19" s="53" t="s">
        <v>109</v>
      </c>
      <c r="C19" s="94" t="s">
        <v>109</v>
      </c>
      <c r="D19" s="111" t="s">
        <v>109</v>
      </c>
      <c r="E19" s="138" t="s">
        <v>109</v>
      </c>
      <c r="F19" s="127" t="s">
        <v>109</v>
      </c>
    </row>
    <row r="20" spans="1:6" ht="12">
      <c r="A20" s="34" t="s">
        <v>95</v>
      </c>
      <c r="B20" s="53" t="s">
        <v>109</v>
      </c>
      <c r="C20" s="94" t="s">
        <v>109</v>
      </c>
      <c r="D20" s="111" t="s">
        <v>109</v>
      </c>
      <c r="E20" s="138" t="s">
        <v>109</v>
      </c>
      <c r="F20" s="127" t="s">
        <v>109</v>
      </c>
    </row>
    <row r="21" spans="1:6" ht="12">
      <c r="A21" s="34" t="s">
        <v>96</v>
      </c>
      <c r="B21" s="128">
        <v>286</v>
      </c>
      <c r="C21" s="94">
        <v>2.8999999999999773</v>
      </c>
      <c r="D21" s="111">
        <v>1</v>
      </c>
      <c r="E21" s="138">
        <v>75.9</v>
      </c>
      <c r="F21" s="127">
        <v>75.9</v>
      </c>
    </row>
    <row r="22" spans="1:6" ht="12">
      <c r="A22" s="34" t="s">
        <v>97</v>
      </c>
      <c r="B22" s="128">
        <v>371.7</v>
      </c>
      <c r="C22" s="100">
        <v>-31</v>
      </c>
      <c r="D22" s="112">
        <v>-7.7</v>
      </c>
      <c r="E22" s="138">
        <v>98.6</v>
      </c>
      <c r="F22" s="127">
        <v>98.6</v>
      </c>
    </row>
    <row r="23" spans="1:6" ht="12">
      <c r="A23" s="34" t="s">
        <v>98</v>
      </c>
      <c r="B23" s="53" t="s">
        <v>109</v>
      </c>
      <c r="C23" s="100" t="s">
        <v>109</v>
      </c>
      <c r="D23" s="112" t="s">
        <v>109</v>
      </c>
      <c r="E23" s="138" t="s">
        <v>109</v>
      </c>
      <c r="F23" s="127" t="s">
        <v>109</v>
      </c>
    </row>
    <row r="24" spans="1:6" ht="12">
      <c r="A24" s="34" t="s">
        <v>99</v>
      </c>
      <c r="B24" s="128">
        <v>339.6</v>
      </c>
      <c r="C24" s="94">
        <v>2.6000000000000227</v>
      </c>
      <c r="D24" s="111">
        <v>0.8</v>
      </c>
      <c r="E24" s="138">
        <v>90.1</v>
      </c>
      <c r="F24" s="127">
        <v>90.1</v>
      </c>
    </row>
    <row r="25" spans="1:6" ht="12">
      <c r="A25" s="34" t="s">
        <v>100</v>
      </c>
      <c r="B25" s="128">
        <v>379.4</v>
      </c>
      <c r="C25" s="100">
        <v>-45.4</v>
      </c>
      <c r="D25" s="112">
        <v>-10.7</v>
      </c>
      <c r="E25" s="138">
        <v>100.7</v>
      </c>
      <c r="F25" s="127">
        <v>100.7</v>
      </c>
    </row>
    <row r="26" spans="1:6" ht="12">
      <c r="A26" s="34" t="s">
        <v>101</v>
      </c>
      <c r="B26" s="128">
        <v>380.8</v>
      </c>
      <c r="C26" s="100">
        <v>-8.399999999999977</v>
      </c>
      <c r="D26" s="112">
        <v>-2.2</v>
      </c>
      <c r="E26" s="138">
        <v>101</v>
      </c>
      <c r="F26" s="127">
        <v>101</v>
      </c>
    </row>
    <row r="27" spans="1:6" ht="12">
      <c r="A27" s="34" t="s">
        <v>102</v>
      </c>
      <c r="B27" s="128">
        <v>282.2</v>
      </c>
      <c r="C27" s="100">
        <v>-45.3</v>
      </c>
      <c r="D27" s="112">
        <v>-13.8</v>
      </c>
      <c r="E27" s="138">
        <v>74.9</v>
      </c>
      <c r="F27" s="127">
        <v>74.9</v>
      </c>
    </row>
    <row r="28" spans="1:6" ht="12">
      <c r="A28" s="34" t="s">
        <v>103</v>
      </c>
      <c r="B28" s="128">
        <v>470.2</v>
      </c>
      <c r="C28" s="100">
        <v>1.3999999999999773</v>
      </c>
      <c r="D28" s="112">
        <v>0.3</v>
      </c>
      <c r="E28" s="138">
        <v>124.8</v>
      </c>
      <c r="F28" s="127">
        <v>124.8</v>
      </c>
    </row>
    <row r="29" spans="1:6" ht="12">
      <c r="A29" s="34" t="s">
        <v>104</v>
      </c>
      <c r="B29" s="128">
        <v>426.7</v>
      </c>
      <c r="C29" s="107">
        <v>29.5</v>
      </c>
      <c r="D29" s="113">
        <v>7.4</v>
      </c>
      <c r="E29" s="138">
        <v>113.2</v>
      </c>
      <c r="F29" s="127">
        <v>113.2</v>
      </c>
    </row>
    <row r="30" spans="1:6" ht="12">
      <c r="A30" s="34" t="s">
        <v>105</v>
      </c>
      <c r="B30" s="128">
        <v>342.9</v>
      </c>
      <c r="C30" s="94">
        <v>-34.5</v>
      </c>
      <c r="D30" s="113">
        <v>-9.1</v>
      </c>
      <c r="E30" s="138">
        <v>91</v>
      </c>
      <c r="F30" s="127">
        <v>91</v>
      </c>
    </row>
    <row r="31" spans="1:6" ht="12">
      <c r="A31" s="34" t="s">
        <v>106</v>
      </c>
      <c r="B31" s="128">
        <v>506.5</v>
      </c>
      <c r="C31" s="94">
        <v>72.2</v>
      </c>
      <c r="D31" s="114">
        <v>16.6</v>
      </c>
      <c r="E31" s="138">
        <v>134.4</v>
      </c>
      <c r="F31" s="127">
        <v>134.4</v>
      </c>
    </row>
    <row r="32" spans="1:6" ht="12">
      <c r="A32" s="34" t="s">
        <v>1</v>
      </c>
      <c r="B32" s="128">
        <v>352.6</v>
      </c>
      <c r="C32" s="100">
        <v>-22.7</v>
      </c>
      <c r="D32" s="112">
        <v>-6</v>
      </c>
      <c r="E32" s="138">
        <v>93.6</v>
      </c>
      <c r="F32" s="127">
        <v>93.6</v>
      </c>
    </row>
    <row r="33" spans="1:6" ht="6" customHeight="1">
      <c r="A33" s="33"/>
      <c r="B33" s="76"/>
      <c r="C33" s="16"/>
      <c r="D33" s="115"/>
      <c r="E33" s="117"/>
      <c r="F33" s="80"/>
    </row>
    <row r="34" ht="12">
      <c r="A34" s="92" t="s">
        <v>121</v>
      </c>
    </row>
    <row r="35" ht="12">
      <c r="A35" s="92" t="s">
        <v>117</v>
      </c>
    </row>
  </sheetData>
  <mergeCells count="6">
    <mergeCell ref="F4:F5"/>
    <mergeCell ref="A3:A5"/>
    <mergeCell ref="E4:E5"/>
    <mergeCell ref="B4:B5"/>
    <mergeCell ref="C3:C5"/>
    <mergeCell ref="D3:D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4"/>
  <sheetViews>
    <sheetView showGridLines="0" workbookViewId="0" topLeftCell="A1">
      <selection activeCell="A2" sqref="A2:A4"/>
    </sheetView>
  </sheetViews>
  <sheetFormatPr defaultColWidth="9.140625" defaultRowHeight="12"/>
  <cols>
    <col min="1" max="1" width="12.140625" style="8" customWidth="1"/>
    <col min="2" max="4" width="10.7109375" style="1" customWidth="1"/>
    <col min="5" max="6" width="7.140625" style="1" customWidth="1"/>
    <col min="7" max="16384" width="9.140625" style="92" customWidth="1"/>
  </cols>
  <sheetData>
    <row r="1" spans="1:6" ht="12">
      <c r="A1" s="7" t="s">
        <v>38</v>
      </c>
      <c r="F1" s="95" t="s">
        <v>8</v>
      </c>
    </row>
    <row r="2" spans="1:6" ht="11.25">
      <c r="A2" s="174" t="s">
        <v>10</v>
      </c>
      <c r="B2" s="146" t="s">
        <v>3</v>
      </c>
      <c r="C2" s="165" t="s">
        <v>113</v>
      </c>
      <c r="D2" s="165" t="s">
        <v>114</v>
      </c>
      <c r="E2" s="11" t="s">
        <v>6</v>
      </c>
      <c r="F2" s="12"/>
    </row>
    <row r="3" spans="1:6" ht="4.5" customHeight="1">
      <c r="A3" s="175"/>
      <c r="B3" s="163" t="s">
        <v>84</v>
      </c>
      <c r="C3" s="166"/>
      <c r="D3" s="166" t="s">
        <v>115</v>
      </c>
      <c r="E3" s="177" t="s">
        <v>47</v>
      </c>
      <c r="F3" s="156" t="s">
        <v>84</v>
      </c>
    </row>
    <row r="4" spans="1:6" ht="11.25" customHeight="1">
      <c r="A4" s="179"/>
      <c r="B4" s="164"/>
      <c r="C4" s="167"/>
      <c r="D4" s="167"/>
      <c r="E4" s="178"/>
      <c r="F4" s="157"/>
    </row>
    <row r="5" spans="1:6" ht="11.25">
      <c r="A5" s="96"/>
      <c r="B5" s="58" t="s">
        <v>46</v>
      </c>
      <c r="C5" s="105" t="s">
        <v>46</v>
      </c>
      <c r="D5" s="108" t="s">
        <v>44</v>
      </c>
      <c r="E5" s="105" t="s">
        <v>44</v>
      </c>
      <c r="F5" s="60" t="s">
        <v>44</v>
      </c>
    </row>
    <row r="6" spans="1:6" ht="11.25">
      <c r="A6" s="35" t="s">
        <v>7</v>
      </c>
      <c r="B6" s="26">
        <v>17289207</v>
      </c>
      <c r="C6" s="25">
        <v>-402949</v>
      </c>
      <c r="D6" s="109">
        <v>-2.3</v>
      </c>
      <c r="E6" s="77">
        <v>100</v>
      </c>
      <c r="F6" s="91">
        <v>100</v>
      </c>
    </row>
    <row r="7" spans="1:6" ht="12">
      <c r="A7" s="37"/>
      <c r="B7" s="15"/>
      <c r="C7" s="106"/>
      <c r="D7" s="109"/>
      <c r="E7" s="77"/>
      <c r="F7" s="91"/>
    </row>
    <row r="8" spans="1:6" ht="11.25">
      <c r="A8" s="44" t="s">
        <v>85</v>
      </c>
      <c r="B8" s="128">
        <v>2100889</v>
      </c>
      <c r="C8" s="100">
        <v>97802</v>
      </c>
      <c r="D8" s="112">
        <v>4.9</v>
      </c>
      <c r="E8" s="136">
        <v>11.3</v>
      </c>
      <c r="F8" s="127">
        <v>12.2</v>
      </c>
    </row>
    <row r="9" spans="1:6" ht="11.25">
      <c r="A9" s="34" t="s">
        <v>86</v>
      </c>
      <c r="B9" s="128">
        <v>48590</v>
      </c>
      <c r="C9" s="100">
        <v>-942</v>
      </c>
      <c r="D9" s="112">
        <v>-1.9</v>
      </c>
      <c r="E9" s="136">
        <v>0.3</v>
      </c>
      <c r="F9" s="127">
        <v>0.3</v>
      </c>
    </row>
    <row r="10" spans="1:6" ht="11.25">
      <c r="A10" s="34" t="s">
        <v>0</v>
      </c>
      <c r="B10" s="128">
        <v>587631</v>
      </c>
      <c r="C10" s="100">
        <v>-72754</v>
      </c>
      <c r="D10" s="112">
        <v>-11</v>
      </c>
      <c r="E10" s="136">
        <v>3.7</v>
      </c>
      <c r="F10" s="127">
        <v>3.4</v>
      </c>
    </row>
    <row r="11" spans="1:6" ht="11.25">
      <c r="A11" s="34" t="s">
        <v>87</v>
      </c>
      <c r="B11" s="128">
        <v>63574</v>
      </c>
      <c r="C11" s="100">
        <v>-3092</v>
      </c>
      <c r="D11" s="112">
        <v>-4.6</v>
      </c>
      <c r="E11" s="136">
        <v>0.4</v>
      </c>
      <c r="F11" s="127">
        <v>0.4</v>
      </c>
    </row>
    <row r="12" spans="1:6" ht="11.25">
      <c r="A12" s="34" t="s">
        <v>88</v>
      </c>
      <c r="B12" s="128">
        <v>42648</v>
      </c>
      <c r="C12" s="100">
        <v>-3823</v>
      </c>
      <c r="D12" s="112">
        <v>-8.2</v>
      </c>
      <c r="E12" s="136">
        <v>0.3</v>
      </c>
      <c r="F12" s="127">
        <v>0.2</v>
      </c>
    </row>
    <row r="13" spans="1:6" ht="11.25">
      <c r="A13" s="34" t="s">
        <v>89</v>
      </c>
      <c r="B13" s="128">
        <v>11706</v>
      </c>
      <c r="C13" s="100">
        <v>-27055</v>
      </c>
      <c r="D13" s="112">
        <v>-69.8</v>
      </c>
      <c r="E13" s="136">
        <v>0.2</v>
      </c>
      <c r="F13" s="127">
        <v>0.1</v>
      </c>
    </row>
    <row r="14" spans="1:6" ht="11.25">
      <c r="A14" s="34" t="s">
        <v>90</v>
      </c>
      <c r="B14" s="128">
        <v>80814</v>
      </c>
      <c r="C14" s="100">
        <v>-13317</v>
      </c>
      <c r="D14" s="112">
        <v>-14.1</v>
      </c>
      <c r="E14" s="136">
        <v>0.5</v>
      </c>
      <c r="F14" s="127">
        <v>0.5</v>
      </c>
    </row>
    <row r="15" spans="1:6" ht="11.25">
      <c r="A15" s="34" t="s">
        <v>91</v>
      </c>
      <c r="B15" s="128">
        <v>438880</v>
      </c>
      <c r="C15" s="100" t="s">
        <v>111</v>
      </c>
      <c r="D15" s="112" t="s">
        <v>111</v>
      </c>
      <c r="E15" s="136" t="s">
        <v>111</v>
      </c>
      <c r="F15" s="127">
        <v>2.5</v>
      </c>
    </row>
    <row r="16" spans="1:6" ht="11.25">
      <c r="A16" s="34" t="s">
        <v>92</v>
      </c>
      <c r="B16" s="53" t="s">
        <v>111</v>
      </c>
      <c r="C16" s="100" t="s">
        <v>111</v>
      </c>
      <c r="D16" s="112" t="s">
        <v>111</v>
      </c>
      <c r="E16" s="136" t="s">
        <v>111</v>
      </c>
      <c r="F16" s="127" t="s">
        <v>111</v>
      </c>
    </row>
    <row r="17" spans="1:6" ht="11.25">
      <c r="A17" s="34" t="s">
        <v>93</v>
      </c>
      <c r="B17" s="128">
        <v>96492</v>
      </c>
      <c r="C17" s="100">
        <v>-22359</v>
      </c>
      <c r="D17" s="112">
        <v>-18.8</v>
      </c>
      <c r="E17" s="136">
        <v>0.7</v>
      </c>
      <c r="F17" s="127">
        <v>0.6</v>
      </c>
    </row>
    <row r="18" spans="1:6" ht="11.25">
      <c r="A18" s="34" t="s">
        <v>94</v>
      </c>
      <c r="B18" s="53" t="s">
        <v>111</v>
      </c>
      <c r="C18" s="100" t="s">
        <v>111</v>
      </c>
      <c r="D18" s="112" t="s">
        <v>111</v>
      </c>
      <c r="E18" s="136" t="s">
        <v>111</v>
      </c>
      <c r="F18" s="127" t="s">
        <v>111</v>
      </c>
    </row>
    <row r="19" spans="1:6" ht="11.25">
      <c r="A19" s="34" t="s">
        <v>95</v>
      </c>
      <c r="B19" s="53" t="s">
        <v>111</v>
      </c>
      <c r="C19" s="100" t="s">
        <v>111</v>
      </c>
      <c r="D19" s="112" t="s">
        <v>111</v>
      </c>
      <c r="E19" s="136" t="s">
        <v>111</v>
      </c>
      <c r="F19" s="127" t="s">
        <v>111</v>
      </c>
    </row>
    <row r="20" spans="1:6" ht="11.25">
      <c r="A20" s="34" t="s">
        <v>96</v>
      </c>
      <c r="B20" s="128">
        <v>186296</v>
      </c>
      <c r="C20" s="100">
        <v>-7789</v>
      </c>
      <c r="D20" s="112">
        <v>-4</v>
      </c>
      <c r="E20" s="136">
        <v>1.1</v>
      </c>
      <c r="F20" s="127">
        <v>1.1</v>
      </c>
    </row>
    <row r="21" spans="1:6" ht="11.25">
      <c r="A21" s="34" t="s">
        <v>97</v>
      </c>
      <c r="B21" s="128">
        <v>515789</v>
      </c>
      <c r="C21" s="100">
        <v>111776</v>
      </c>
      <c r="D21" s="112">
        <v>27.7</v>
      </c>
      <c r="E21" s="136">
        <v>2.3</v>
      </c>
      <c r="F21" s="127">
        <v>3</v>
      </c>
    </row>
    <row r="22" spans="1:6" ht="11.25">
      <c r="A22" s="34" t="s">
        <v>98</v>
      </c>
      <c r="B22" s="53" t="s">
        <v>111</v>
      </c>
      <c r="C22" s="100" t="s">
        <v>111</v>
      </c>
      <c r="D22" s="112" t="s">
        <v>111</v>
      </c>
      <c r="E22" s="136" t="s">
        <v>111</v>
      </c>
      <c r="F22" s="127" t="s">
        <v>111</v>
      </c>
    </row>
    <row r="23" spans="1:6" ht="11.25">
      <c r="A23" s="34" t="s">
        <v>99</v>
      </c>
      <c r="B23" s="128">
        <v>124559</v>
      </c>
      <c r="C23" s="100">
        <v>-53864</v>
      </c>
      <c r="D23" s="112">
        <v>-30.2</v>
      </c>
      <c r="E23" s="136">
        <v>1</v>
      </c>
      <c r="F23" s="127">
        <v>0.7</v>
      </c>
    </row>
    <row r="24" spans="1:6" ht="11.25">
      <c r="A24" s="34" t="s">
        <v>100</v>
      </c>
      <c r="B24" s="128">
        <v>46622</v>
      </c>
      <c r="C24" s="100">
        <v>-68426</v>
      </c>
      <c r="D24" s="112">
        <v>-59.5</v>
      </c>
      <c r="E24" s="136">
        <v>0.7</v>
      </c>
      <c r="F24" s="127">
        <v>0.3</v>
      </c>
    </row>
    <row r="25" spans="1:6" ht="11.25">
      <c r="A25" s="34" t="s">
        <v>101</v>
      </c>
      <c r="B25" s="128">
        <v>1303044</v>
      </c>
      <c r="C25" s="100">
        <v>40005</v>
      </c>
      <c r="D25" s="112">
        <v>3.2</v>
      </c>
      <c r="E25" s="136">
        <v>7.1</v>
      </c>
      <c r="F25" s="127">
        <v>7.5</v>
      </c>
    </row>
    <row r="26" spans="1:6" ht="11.25">
      <c r="A26" s="34" t="s">
        <v>102</v>
      </c>
      <c r="B26" s="128">
        <v>12829</v>
      </c>
      <c r="C26" s="100">
        <v>-130479</v>
      </c>
      <c r="D26" s="112">
        <v>-91</v>
      </c>
      <c r="E26" s="136">
        <v>0.8</v>
      </c>
      <c r="F26" s="127">
        <v>0.1</v>
      </c>
    </row>
    <row r="27" spans="1:6" ht="11.25">
      <c r="A27" s="34" t="s">
        <v>103</v>
      </c>
      <c r="B27" s="128">
        <v>6841389</v>
      </c>
      <c r="C27" s="100">
        <v>-183987</v>
      </c>
      <c r="D27" s="112">
        <v>-2.6</v>
      </c>
      <c r="E27" s="136">
        <v>39.7</v>
      </c>
      <c r="F27" s="127">
        <v>39.6</v>
      </c>
    </row>
    <row r="28" spans="1:6" ht="11.25">
      <c r="A28" s="34" t="s">
        <v>104</v>
      </c>
      <c r="B28" s="128">
        <v>2031318</v>
      </c>
      <c r="C28" s="100">
        <v>66686</v>
      </c>
      <c r="D28" s="112">
        <v>3.4</v>
      </c>
      <c r="E28" s="136">
        <v>11.1</v>
      </c>
      <c r="F28" s="127">
        <v>11.7</v>
      </c>
    </row>
    <row r="29" spans="1:6" ht="11.25">
      <c r="A29" s="34" t="s">
        <v>105</v>
      </c>
      <c r="B29" s="128">
        <v>404483</v>
      </c>
      <c r="C29" s="100">
        <v>-248349</v>
      </c>
      <c r="D29" s="112">
        <v>-38</v>
      </c>
      <c r="E29" s="136">
        <v>3.7</v>
      </c>
      <c r="F29" s="127">
        <v>2.3</v>
      </c>
    </row>
    <row r="30" spans="1:6" ht="11.25">
      <c r="A30" s="34" t="s">
        <v>106</v>
      </c>
      <c r="B30" s="128">
        <v>2230378</v>
      </c>
      <c r="C30" s="100">
        <v>47488</v>
      </c>
      <c r="D30" s="112">
        <v>2.2</v>
      </c>
      <c r="E30" s="136">
        <v>12.3</v>
      </c>
      <c r="F30" s="127">
        <v>12.9</v>
      </c>
    </row>
    <row r="31" spans="1:6" ht="11.25">
      <c r="A31" s="34" t="s">
        <v>1</v>
      </c>
      <c r="B31" s="128">
        <v>63957</v>
      </c>
      <c r="C31" s="100">
        <v>-5557</v>
      </c>
      <c r="D31" s="112">
        <v>-8</v>
      </c>
      <c r="E31" s="136">
        <v>0.4</v>
      </c>
      <c r="F31" s="127">
        <v>0.4</v>
      </c>
    </row>
    <row r="32" spans="1:6" ht="6" customHeight="1">
      <c r="A32" s="38"/>
      <c r="B32" s="76"/>
      <c r="C32" s="16"/>
      <c r="D32" s="115"/>
      <c r="E32" s="117"/>
      <c r="F32" s="80"/>
    </row>
    <row r="33" ht="11.25">
      <c r="A33" s="92" t="s">
        <v>118</v>
      </c>
    </row>
    <row r="34" ht="11.25">
      <c r="A34" s="92" t="s">
        <v>117</v>
      </c>
    </row>
  </sheetData>
  <mergeCells count="6">
    <mergeCell ref="A2:A4"/>
    <mergeCell ref="E3:E4"/>
    <mergeCell ref="F3:F4"/>
    <mergeCell ref="B3:B4"/>
    <mergeCell ref="C2:C4"/>
    <mergeCell ref="D2:D4"/>
  </mergeCells>
  <printOptions/>
  <pageMargins left="0.46" right="0.34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A2" sqref="A2:A4"/>
    </sheetView>
  </sheetViews>
  <sheetFormatPr defaultColWidth="9.140625" defaultRowHeight="12"/>
  <cols>
    <col min="1" max="1" width="12.140625" style="92" customWidth="1"/>
    <col min="2" max="4" width="10.7109375" style="1" customWidth="1"/>
    <col min="5" max="6" width="7.140625" style="1" customWidth="1"/>
    <col min="7" max="16384" width="9.140625" style="8" customWidth="1"/>
  </cols>
  <sheetData>
    <row r="1" spans="1:6" s="92" customFormat="1" ht="12">
      <c r="A1" s="7" t="s">
        <v>39</v>
      </c>
      <c r="B1" s="1"/>
      <c r="C1" s="1"/>
      <c r="D1" s="1"/>
      <c r="E1" s="1"/>
      <c r="F1" s="95" t="s">
        <v>8</v>
      </c>
    </row>
    <row r="2" spans="1:6" s="92" customFormat="1" ht="11.25">
      <c r="A2" s="174" t="s">
        <v>10</v>
      </c>
      <c r="B2" s="146" t="s">
        <v>3</v>
      </c>
      <c r="C2" s="165" t="s">
        <v>113</v>
      </c>
      <c r="D2" s="165" t="s">
        <v>114</v>
      </c>
      <c r="E2" s="11" t="s">
        <v>6</v>
      </c>
      <c r="F2" s="12"/>
    </row>
    <row r="3" spans="1:6" s="92" customFormat="1" ht="4.5" customHeight="1">
      <c r="A3" s="175"/>
      <c r="B3" s="163" t="s">
        <v>84</v>
      </c>
      <c r="C3" s="166"/>
      <c r="D3" s="166" t="s">
        <v>115</v>
      </c>
      <c r="E3" s="177" t="s">
        <v>47</v>
      </c>
      <c r="F3" s="156" t="s">
        <v>84</v>
      </c>
    </row>
    <row r="4" spans="1:6" ht="12">
      <c r="A4" s="179"/>
      <c r="B4" s="164"/>
      <c r="C4" s="167"/>
      <c r="D4" s="167"/>
      <c r="E4" s="178"/>
      <c r="F4" s="157"/>
    </row>
    <row r="5" spans="1:6" ht="12">
      <c r="A5" s="96"/>
      <c r="B5" s="58" t="s">
        <v>46</v>
      </c>
      <c r="C5" s="105" t="s">
        <v>46</v>
      </c>
      <c r="D5" s="108" t="s">
        <v>44</v>
      </c>
      <c r="E5" s="105" t="s">
        <v>44</v>
      </c>
      <c r="F5" s="60" t="s">
        <v>44</v>
      </c>
    </row>
    <row r="6" spans="1:6" ht="12">
      <c r="A6" s="35" t="s">
        <v>7</v>
      </c>
      <c r="B6" s="26">
        <v>11645176</v>
      </c>
      <c r="C6" s="25">
        <v>-1073713</v>
      </c>
      <c r="D6" s="109">
        <v>-8.4</v>
      </c>
      <c r="E6" s="77">
        <v>100</v>
      </c>
      <c r="F6" s="91">
        <v>100</v>
      </c>
    </row>
    <row r="7" spans="1:6" ht="12">
      <c r="A7" s="102"/>
      <c r="B7" s="15"/>
      <c r="C7" s="106"/>
      <c r="D7" s="109"/>
      <c r="E7" s="77"/>
      <c r="F7" s="91"/>
    </row>
    <row r="8" spans="1:6" ht="12">
      <c r="A8" s="44" t="s">
        <v>85</v>
      </c>
      <c r="B8" s="128">
        <v>938613</v>
      </c>
      <c r="C8" s="100">
        <v>35120</v>
      </c>
      <c r="D8" s="112">
        <v>3.9</v>
      </c>
      <c r="E8" s="136">
        <v>7.1</v>
      </c>
      <c r="F8" s="127">
        <v>8.1</v>
      </c>
    </row>
    <row r="9" spans="1:6" ht="12">
      <c r="A9" s="34" t="s">
        <v>86</v>
      </c>
      <c r="B9" s="128">
        <v>104196</v>
      </c>
      <c r="C9" s="100">
        <v>-10259</v>
      </c>
      <c r="D9" s="112">
        <v>-9</v>
      </c>
      <c r="E9" s="136">
        <v>0.9</v>
      </c>
      <c r="F9" s="127">
        <v>0.9</v>
      </c>
    </row>
    <row r="10" spans="1:6" ht="12">
      <c r="A10" s="34" t="s">
        <v>0</v>
      </c>
      <c r="B10" s="128">
        <v>518678</v>
      </c>
      <c r="C10" s="100">
        <v>-49754</v>
      </c>
      <c r="D10" s="112">
        <v>-8.8</v>
      </c>
      <c r="E10" s="136">
        <v>4.5</v>
      </c>
      <c r="F10" s="127">
        <v>4.5</v>
      </c>
    </row>
    <row r="11" spans="1:6" ht="12">
      <c r="A11" s="34" t="s">
        <v>87</v>
      </c>
      <c r="B11" s="128">
        <v>52904</v>
      </c>
      <c r="C11" s="100">
        <v>-4538</v>
      </c>
      <c r="D11" s="112">
        <v>-7.9</v>
      </c>
      <c r="E11" s="136">
        <v>0.5</v>
      </c>
      <c r="F11" s="127">
        <v>0.5</v>
      </c>
    </row>
    <row r="12" spans="1:6" ht="12">
      <c r="A12" s="34" t="s">
        <v>88</v>
      </c>
      <c r="B12" s="128">
        <v>36900</v>
      </c>
      <c r="C12" s="100">
        <v>299</v>
      </c>
      <c r="D12" s="112">
        <v>0.8</v>
      </c>
      <c r="E12" s="136">
        <v>0.3</v>
      </c>
      <c r="F12" s="127">
        <v>0.3</v>
      </c>
    </row>
    <row r="13" spans="1:6" ht="12">
      <c r="A13" s="34" t="s">
        <v>89</v>
      </c>
      <c r="B13" s="128">
        <v>12319</v>
      </c>
      <c r="C13" s="100">
        <v>-14002</v>
      </c>
      <c r="D13" s="112">
        <v>-53.2</v>
      </c>
      <c r="E13" s="136">
        <v>0.2</v>
      </c>
      <c r="F13" s="127">
        <v>0.1</v>
      </c>
    </row>
    <row r="14" spans="1:6" ht="12">
      <c r="A14" s="34" t="s">
        <v>90</v>
      </c>
      <c r="B14" s="128">
        <v>85748</v>
      </c>
      <c r="C14" s="100">
        <v>-1125</v>
      </c>
      <c r="D14" s="112">
        <v>-1.3</v>
      </c>
      <c r="E14" s="136">
        <v>0.7</v>
      </c>
      <c r="F14" s="127">
        <v>0.7</v>
      </c>
    </row>
    <row r="15" spans="1:6" ht="12">
      <c r="A15" s="34" t="s">
        <v>91</v>
      </c>
      <c r="B15" s="128">
        <v>272256</v>
      </c>
      <c r="C15" s="100" t="s">
        <v>110</v>
      </c>
      <c r="D15" s="112" t="s">
        <v>110</v>
      </c>
      <c r="E15" s="136" t="s">
        <v>110</v>
      </c>
      <c r="F15" s="127">
        <v>2.3</v>
      </c>
    </row>
    <row r="16" spans="1:6" ht="12">
      <c r="A16" s="34" t="s">
        <v>92</v>
      </c>
      <c r="B16" s="53" t="s">
        <v>110</v>
      </c>
      <c r="C16" s="100" t="s">
        <v>110</v>
      </c>
      <c r="D16" s="112" t="s">
        <v>110</v>
      </c>
      <c r="E16" s="136" t="s">
        <v>110</v>
      </c>
      <c r="F16" s="127" t="s">
        <v>110</v>
      </c>
    </row>
    <row r="17" spans="1:6" ht="12">
      <c r="A17" s="34" t="s">
        <v>93</v>
      </c>
      <c r="B17" s="128">
        <v>116729</v>
      </c>
      <c r="C17" s="100">
        <v>-3399</v>
      </c>
      <c r="D17" s="112">
        <v>-2.8</v>
      </c>
      <c r="E17" s="136">
        <v>0.9</v>
      </c>
      <c r="F17" s="127">
        <v>1</v>
      </c>
    </row>
    <row r="18" spans="1:6" ht="12">
      <c r="A18" s="34" t="s">
        <v>94</v>
      </c>
      <c r="B18" s="53" t="s">
        <v>110</v>
      </c>
      <c r="C18" s="100" t="s">
        <v>110</v>
      </c>
      <c r="D18" s="112" t="s">
        <v>110</v>
      </c>
      <c r="E18" s="136" t="s">
        <v>110</v>
      </c>
      <c r="F18" s="127" t="s">
        <v>110</v>
      </c>
    </row>
    <row r="19" spans="1:6" ht="12">
      <c r="A19" s="34" t="s">
        <v>95</v>
      </c>
      <c r="B19" s="53" t="s">
        <v>110</v>
      </c>
      <c r="C19" s="100" t="s">
        <v>110</v>
      </c>
      <c r="D19" s="112" t="s">
        <v>110</v>
      </c>
      <c r="E19" s="136" t="s">
        <v>110</v>
      </c>
      <c r="F19" s="127" t="s">
        <v>110</v>
      </c>
    </row>
    <row r="20" spans="1:6" ht="12">
      <c r="A20" s="34" t="s">
        <v>96</v>
      </c>
      <c r="B20" s="128">
        <v>224514</v>
      </c>
      <c r="C20" s="100">
        <v>-14828</v>
      </c>
      <c r="D20" s="112">
        <v>-6.2</v>
      </c>
      <c r="E20" s="136">
        <v>1.9</v>
      </c>
      <c r="F20" s="127">
        <v>1.9</v>
      </c>
    </row>
    <row r="21" spans="1:6" ht="12">
      <c r="A21" s="34" t="s">
        <v>97</v>
      </c>
      <c r="B21" s="128">
        <v>196708</v>
      </c>
      <c r="C21" s="100">
        <v>34416</v>
      </c>
      <c r="D21" s="112">
        <v>21.2</v>
      </c>
      <c r="E21" s="136">
        <v>1.3</v>
      </c>
      <c r="F21" s="127">
        <v>1.7</v>
      </c>
    </row>
    <row r="22" spans="1:6" ht="12">
      <c r="A22" s="34" t="s">
        <v>98</v>
      </c>
      <c r="B22" s="53" t="s">
        <v>110</v>
      </c>
      <c r="C22" s="100" t="s">
        <v>110</v>
      </c>
      <c r="D22" s="112" t="s">
        <v>110</v>
      </c>
      <c r="E22" s="136" t="s">
        <v>110</v>
      </c>
      <c r="F22" s="127" t="s">
        <v>110</v>
      </c>
    </row>
    <row r="23" spans="1:6" ht="12">
      <c r="A23" s="34" t="s">
        <v>99</v>
      </c>
      <c r="B23" s="128">
        <v>149592</v>
      </c>
      <c r="C23" s="100">
        <v>8804</v>
      </c>
      <c r="D23" s="112">
        <v>6.3</v>
      </c>
      <c r="E23" s="136">
        <v>1.1</v>
      </c>
      <c r="F23" s="127">
        <v>1.3</v>
      </c>
    </row>
    <row r="24" spans="1:6" ht="12">
      <c r="A24" s="34" t="s">
        <v>100</v>
      </c>
      <c r="B24" s="128">
        <v>69586</v>
      </c>
      <c r="C24" s="100">
        <v>-45244</v>
      </c>
      <c r="D24" s="112">
        <v>-39.4</v>
      </c>
      <c r="E24" s="136">
        <v>0.9</v>
      </c>
      <c r="F24" s="127">
        <v>0.6</v>
      </c>
    </row>
    <row r="25" spans="1:6" ht="12">
      <c r="A25" s="34" t="s">
        <v>101</v>
      </c>
      <c r="B25" s="128">
        <v>788246</v>
      </c>
      <c r="C25" s="100">
        <v>-30743</v>
      </c>
      <c r="D25" s="112">
        <v>-3.8</v>
      </c>
      <c r="E25" s="136">
        <v>6.4</v>
      </c>
      <c r="F25" s="127">
        <v>6.8</v>
      </c>
    </row>
    <row r="26" spans="1:6" ht="12">
      <c r="A26" s="34" t="s">
        <v>102</v>
      </c>
      <c r="B26" s="128">
        <v>54561</v>
      </c>
      <c r="C26" s="100">
        <v>-48131</v>
      </c>
      <c r="D26" s="112">
        <v>-46.9</v>
      </c>
      <c r="E26" s="136">
        <v>0.8</v>
      </c>
      <c r="F26" s="127">
        <v>0.5</v>
      </c>
    </row>
    <row r="27" spans="1:6" ht="12">
      <c r="A27" s="34" t="s">
        <v>103</v>
      </c>
      <c r="B27" s="128">
        <v>5019371</v>
      </c>
      <c r="C27" s="100">
        <v>-799650</v>
      </c>
      <c r="D27" s="112">
        <v>-13.7</v>
      </c>
      <c r="E27" s="136">
        <v>45.8</v>
      </c>
      <c r="F27" s="127">
        <v>43.1</v>
      </c>
    </row>
    <row r="28" spans="1:6" ht="12">
      <c r="A28" s="34" t="s">
        <v>104</v>
      </c>
      <c r="B28" s="128">
        <v>1667771</v>
      </c>
      <c r="C28" s="100">
        <v>-76970</v>
      </c>
      <c r="D28" s="112">
        <v>-4.4</v>
      </c>
      <c r="E28" s="136">
        <v>13.7</v>
      </c>
      <c r="F28" s="127">
        <v>14.3</v>
      </c>
    </row>
    <row r="29" spans="1:6" ht="12">
      <c r="A29" s="34" t="s">
        <v>105</v>
      </c>
      <c r="B29" s="128">
        <v>78486</v>
      </c>
      <c r="C29" s="100">
        <v>13902</v>
      </c>
      <c r="D29" s="112">
        <v>21.5</v>
      </c>
      <c r="E29" s="136">
        <v>0.5</v>
      </c>
      <c r="F29" s="127">
        <v>0.7</v>
      </c>
    </row>
    <row r="30" spans="1:6" ht="12">
      <c r="A30" s="34" t="s">
        <v>106</v>
      </c>
      <c r="B30" s="128">
        <v>1123647</v>
      </c>
      <c r="C30" s="100">
        <v>-45250</v>
      </c>
      <c r="D30" s="112">
        <v>-3.9</v>
      </c>
      <c r="E30" s="136">
        <v>9.2</v>
      </c>
      <c r="F30" s="127">
        <v>9.6</v>
      </c>
    </row>
    <row r="31" spans="1:6" ht="12">
      <c r="A31" s="34" t="s">
        <v>1</v>
      </c>
      <c r="B31" s="128">
        <v>87916</v>
      </c>
      <c r="C31" s="100">
        <v>-12148</v>
      </c>
      <c r="D31" s="112">
        <v>-12.1</v>
      </c>
      <c r="E31" s="136">
        <v>0.8</v>
      </c>
      <c r="F31" s="127">
        <v>0.8</v>
      </c>
    </row>
    <row r="32" spans="1:6" ht="6" customHeight="1">
      <c r="A32" s="99"/>
      <c r="B32" s="76"/>
      <c r="C32" s="16"/>
      <c r="D32" s="115"/>
      <c r="E32" s="117"/>
      <c r="F32" s="80"/>
    </row>
    <row r="33" ht="12">
      <c r="A33" s="92" t="s">
        <v>15</v>
      </c>
    </row>
    <row r="34" ht="12">
      <c r="A34" s="92" t="s">
        <v>118</v>
      </c>
    </row>
    <row r="35" ht="12">
      <c r="A35" s="92" t="s">
        <v>117</v>
      </c>
    </row>
  </sheetData>
  <mergeCells count="6">
    <mergeCell ref="A2:A4"/>
    <mergeCell ref="E3:E4"/>
    <mergeCell ref="F3:F4"/>
    <mergeCell ref="B3:B4"/>
    <mergeCell ref="C2:C4"/>
    <mergeCell ref="D2:D4"/>
  </mergeCells>
  <printOptions/>
  <pageMargins left="0.44" right="0.2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">
      <selection activeCell="A3" sqref="A3:A5"/>
    </sheetView>
  </sheetViews>
  <sheetFormatPr defaultColWidth="9.140625" defaultRowHeight="12"/>
  <cols>
    <col min="1" max="1" width="14.421875" style="0" customWidth="1"/>
    <col min="2" max="4" width="10.7109375" style="1" customWidth="1"/>
    <col min="5" max="6" width="7.140625" style="1" customWidth="1"/>
  </cols>
  <sheetData>
    <row r="1" spans="1:6" s="1" customFormat="1" ht="12">
      <c r="A1" s="2" t="s">
        <v>40</v>
      </c>
      <c r="F1" s="155"/>
    </row>
    <row r="2" spans="1:6" s="1" customFormat="1" ht="12">
      <c r="A2" s="2"/>
      <c r="F2" s="95" t="s">
        <v>8</v>
      </c>
    </row>
    <row r="3" spans="1:6" s="1" customFormat="1" ht="11.25">
      <c r="A3" s="160" t="s">
        <v>10</v>
      </c>
      <c r="B3" s="146" t="s">
        <v>3</v>
      </c>
      <c r="C3" s="165" t="s">
        <v>113</v>
      </c>
      <c r="D3" s="165" t="s">
        <v>114</v>
      </c>
      <c r="E3" s="11" t="s">
        <v>14</v>
      </c>
      <c r="F3" s="12"/>
    </row>
    <row r="4" spans="1:6" s="1" customFormat="1" ht="4.5" customHeight="1">
      <c r="A4" s="161"/>
      <c r="B4" s="163" t="s">
        <v>84</v>
      </c>
      <c r="C4" s="166"/>
      <c r="D4" s="166" t="s">
        <v>115</v>
      </c>
      <c r="E4" s="177" t="s">
        <v>47</v>
      </c>
      <c r="F4" s="156" t="s">
        <v>84</v>
      </c>
    </row>
    <row r="5" spans="1:6" ht="12">
      <c r="A5" s="162"/>
      <c r="B5" s="164"/>
      <c r="C5" s="167"/>
      <c r="D5" s="167"/>
      <c r="E5" s="178"/>
      <c r="F5" s="157"/>
    </row>
    <row r="6" spans="1:6" ht="12">
      <c r="A6" s="63"/>
      <c r="B6" s="58" t="s">
        <v>46</v>
      </c>
      <c r="C6" s="105" t="s">
        <v>46</v>
      </c>
      <c r="D6" s="108" t="s">
        <v>44</v>
      </c>
      <c r="E6" s="105" t="s">
        <v>44</v>
      </c>
      <c r="F6" s="60" t="s">
        <v>44</v>
      </c>
    </row>
    <row r="7" spans="1:6" s="2" customFormat="1" ht="12">
      <c r="A7" s="9" t="s">
        <v>7</v>
      </c>
      <c r="B7" s="26">
        <v>34351.6</v>
      </c>
      <c r="C7" s="25">
        <v>-1884.6</v>
      </c>
      <c r="D7" s="109">
        <v>-5.2</v>
      </c>
      <c r="E7" s="116">
        <v>100</v>
      </c>
      <c r="F7" s="91">
        <v>100</v>
      </c>
    </row>
    <row r="8" spans="1:6" ht="12">
      <c r="A8" s="24"/>
      <c r="B8" s="15"/>
      <c r="C8" s="106"/>
      <c r="D8" s="109"/>
      <c r="E8" s="116"/>
      <c r="F8" s="91"/>
    </row>
    <row r="9" spans="1:6" s="1" customFormat="1" ht="11.25">
      <c r="A9" s="44" t="s">
        <v>85</v>
      </c>
      <c r="B9" s="128">
        <v>14221.4</v>
      </c>
      <c r="C9" s="100">
        <v>104.29999999999927</v>
      </c>
      <c r="D9" s="112">
        <v>0.7</v>
      </c>
      <c r="E9" s="138">
        <v>41.4</v>
      </c>
      <c r="F9" s="127">
        <v>41.4</v>
      </c>
    </row>
    <row r="10" spans="1:6" s="1" customFormat="1" ht="11.25">
      <c r="A10" s="34" t="s">
        <v>86</v>
      </c>
      <c r="B10" s="128">
        <v>9472.4</v>
      </c>
      <c r="C10" s="94">
        <v>-65.5</v>
      </c>
      <c r="D10" s="111">
        <v>-0.7</v>
      </c>
      <c r="E10" s="138">
        <v>27.6</v>
      </c>
      <c r="F10" s="127">
        <v>27.6</v>
      </c>
    </row>
    <row r="11" spans="1:6" s="1" customFormat="1" ht="11.25">
      <c r="A11" s="34" t="s">
        <v>0</v>
      </c>
      <c r="B11" s="128">
        <v>10170.2</v>
      </c>
      <c r="C11" s="94">
        <v>19.600000000000364</v>
      </c>
      <c r="D11" s="111">
        <v>0.2</v>
      </c>
      <c r="E11" s="138">
        <v>29.6</v>
      </c>
      <c r="F11" s="127">
        <v>29.6</v>
      </c>
    </row>
    <row r="12" spans="1:6" s="1" customFormat="1" ht="11.25">
      <c r="A12" s="34" t="s">
        <v>87</v>
      </c>
      <c r="B12" s="128">
        <v>6613</v>
      </c>
      <c r="C12" s="100">
        <v>1391</v>
      </c>
      <c r="D12" s="112">
        <v>26.6</v>
      </c>
      <c r="E12" s="138">
        <v>19.3</v>
      </c>
      <c r="F12" s="127">
        <v>19.3</v>
      </c>
    </row>
    <row r="13" spans="1:6" s="1" customFormat="1" ht="11.25">
      <c r="A13" s="34" t="s">
        <v>88</v>
      </c>
      <c r="B13" s="128">
        <v>5271.4</v>
      </c>
      <c r="C13" s="100">
        <v>42.69999999999982</v>
      </c>
      <c r="D13" s="112">
        <v>0.8</v>
      </c>
      <c r="E13" s="138">
        <v>15.3</v>
      </c>
      <c r="F13" s="127">
        <v>15.3</v>
      </c>
    </row>
    <row r="14" spans="1:6" s="1" customFormat="1" ht="11.25">
      <c r="A14" s="34" t="s">
        <v>89</v>
      </c>
      <c r="B14" s="128">
        <v>4106.3</v>
      </c>
      <c r="C14" s="94">
        <v>-2474</v>
      </c>
      <c r="D14" s="111">
        <v>-37.6</v>
      </c>
      <c r="E14" s="138">
        <v>12</v>
      </c>
      <c r="F14" s="127">
        <v>12</v>
      </c>
    </row>
    <row r="15" spans="1:6" s="1" customFormat="1" ht="11.25">
      <c r="A15" s="34" t="s">
        <v>90</v>
      </c>
      <c r="B15" s="128">
        <v>7795.3</v>
      </c>
      <c r="C15" s="100">
        <v>555.9000000000005</v>
      </c>
      <c r="D15" s="112">
        <v>7.7</v>
      </c>
      <c r="E15" s="138">
        <v>22.7</v>
      </c>
      <c r="F15" s="127">
        <v>22.7</v>
      </c>
    </row>
    <row r="16" spans="1:6" s="1" customFormat="1" ht="11.25">
      <c r="A16" s="34" t="s">
        <v>91</v>
      </c>
      <c r="B16" s="128">
        <v>90752</v>
      </c>
      <c r="C16" s="94" t="s">
        <v>110</v>
      </c>
      <c r="D16" s="111" t="s">
        <v>110</v>
      </c>
      <c r="E16" s="138" t="s">
        <v>110</v>
      </c>
      <c r="F16" s="127">
        <v>264.2</v>
      </c>
    </row>
    <row r="17" spans="1:6" s="1" customFormat="1" ht="11.25">
      <c r="A17" s="34" t="s">
        <v>92</v>
      </c>
      <c r="B17" s="53" t="s">
        <v>110</v>
      </c>
      <c r="C17" s="94" t="s">
        <v>110</v>
      </c>
      <c r="D17" s="111" t="s">
        <v>110</v>
      </c>
      <c r="E17" s="138" t="s">
        <v>110</v>
      </c>
      <c r="F17" s="127" t="s">
        <v>110</v>
      </c>
    </row>
    <row r="18" spans="1:6" s="1" customFormat="1" ht="11.25">
      <c r="A18" s="34" t="s">
        <v>93</v>
      </c>
      <c r="B18" s="128">
        <v>11672.9</v>
      </c>
      <c r="C18" s="94">
        <v>752.1999999999989</v>
      </c>
      <c r="D18" s="111">
        <v>6.9</v>
      </c>
      <c r="E18" s="138">
        <v>34</v>
      </c>
      <c r="F18" s="127">
        <v>34</v>
      </c>
    </row>
    <row r="19" spans="1:6" s="1" customFormat="1" ht="11.25">
      <c r="A19" s="34" t="s">
        <v>94</v>
      </c>
      <c r="B19" s="53" t="s">
        <v>110</v>
      </c>
      <c r="C19" s="94" t="s">
        <v>110</v>
      </c>
      <c r="D19" s="111" t="s">
        <v>110</v>
      </c>
      <c r="E19" s="138" t="s">
        <v>110</v>
      </c>
      <c r="F19" s="127" t="s">
        <v>110</v>
      </c>
    </row>
    <row r="20" spans="1:6" s="1" customFormat="1" ht="11.25">
      <c r="A20" s="34" t="s">
        <v>95</v>
      </c>
      <c r="B20" s="53" t="s">
        <v>110</v>
      </c>
      <c r="C20" s="94" t="s">
        <v>110</v>
      </c>
      <c r="D20" s="111" t="s">
        <v>110</v>
      </c>
      <c r="E20" s="138" t="s">
        <v>110</v>
      </c>
      <c r="F20" s="127" t="s">
        <v>110</v>
      </c>
    </row>
    <row r="21" spans="1:6" s="1" customFormat="1" ht="11.25">
      <c r="A21" s="34" t="s">
        <v>96</v>
      </c>
      <c r="B21" s="128">
        <v>11816.5</v>
      </c>
      <c r="C21" s="94">
        <v>937.2999999999993</v>
      </c>
      <c r="D21" s="111">
        <v>8.6</v>
      </c>
      <c r="E21" s="138">
        <v>34.4</v>
      </c>
      <c r="F21" s="127">
        <v>34.4</v>
      </c>
    </row>
    <row r="22" spans="1:6" s="1" customFormat="1" ht="11.25">
      <c r="A22" s="34" t="s">
        <v>97</v>
      </c>
      <c r="B22" s="128">
        <v>39341.6</v>
      </c>
      <c r="C22" s="100">
        <v>6883.2</v>
      </c>
      <c r="D22" s="112">
        <v>21.2</v>
      </c>
      <c r="E22" s="138">
        <v>114.5</v>
      </c>
      <c r="F22" s="127">
        <v>114.5</v>
      </c>
    </row>
    <row r="23" spans="1:6" s="1" customFormat="1" ht="11.25">
      <c r="A23" s="34" t="s">
        <v>98</v>
      </c>
      <c r="B23" s="53" t="s">
        <v>110</v>
      </c>
      <c r="C23" s="100" t="s">
        <v>110</v>
      </c>
      <c r="D23" s="112" t="s">
        <v>110</v>
      </c>
      <c r="E23" s="138" t="s">
        <v>110</v>
      </c>
      <c r="F23" s="127" t="s">
        <v>110</v>
      </c>
    </row>
    <row r="24" spans="1:6" s="1" customFormat="1" ht="11.25">
      <c r="A24" s="34" t="s">
        <v>99</v>
      </c>
      <c r="B24" s="128">
        <v>7123.4</v>
      </c>
      <c r="C24" s="94">
        <v>419.2</v>
      </c>
      <c r="D24" s="111">
        <v>6.3</v>
      </c>
      <c r="E24" s="138">
        <v>20.7</v>
      </c>
      <c r="F24" s="127">
        <v>20.7</v>
      </c>
    </row>
    <row r="25" spans="1:6" s="1" customFormat="1" ht="11.25">
      <c r="A25" s="34" t="s">
        <v>100</v>
      </c>
      <c r="B25" s="128">
        <v>9940.9</v>
      </c>
      <c r="C25" s="100">
        <v>-6463.4</v>
      </c>
      <c r="D25" s="112">
        <v>-39.4</v>
      </c>
      <c r="E25" s="138">
        <v>28.9</v>
      </c>
      <c r="F25" s="127">
        <v>28.9</v>
      </c>
    </row>
    <row r="26" spans="1:6" s="1" customFormat="1" ht="11.25">
      <c r="A26" s="34" t="s">
        <v>101</v>
      </c>
      <c r="B26" s="128">
        <v>28151.6</v>
      </c>
      <c r="C26" s="100">
        <v>-3348</v>
      </c>
      <c r="D26" s="112">
        <v>-10.6</v>
      </c>
      <c r="E26" s="138">
        <v>82</v>
      </c>
      <c r="F26" s="127">
        <v>82</v>
      </c>
    </row>
    <row r="27" spans="1:6" s="1" customFormat="1" ht="11.25">
      <c r="A27" s="34" t="s">
        <v>102</v>
      </c>
      <c r="B27" s="128">
        <v>13640.3</v>
      </c>
      <c r="C27" s="100">
        <v>-3475</v>
      </c>
      <c r="D27" s="112">
        <v>-20.3</v>
      </c>
      <c r="E27" s="138">
        <v>39.7</v>
      </c>
      <c r="F27" s="127">
        <v>39.7</v>
      </c>
    </row>
    <row r="28" spans="1:6" s="1" customFormat="1" ht="11.25">
      <c r="A28" s="34" t="s">
        <v>103</v>
      </c>
      <c r="B28" s="128">
        <v>161915.2</v>
      </c>
      <c r="C28" s="100">
        <v>-38740.7</v>
      </c>
      <c r="D28" s="112">
        <v>-19.3</v>
      </c>
      <c r="E28" s="138">
        <v>471.3</v>
      </c>
      <c r="F28" s="127">
        <v>471.3</v>
      </c>
    </row>
    <row r="29" spans="1:6" s="1" customFormat="1" ht="11.25">
      <c r="A29" s="34" t="s">
        <v>104</v>
      </c>
      <c r="B29" s="128">
        <v>61769.3</v>
      </c>
      <c r="C29" s="107">
        <v>-5336.099999999991</v>
      </c>
      <c r="D29" s="113">
        <v>-8</v>
      </c>
      <c r="E29" s="138">
        <v>179.8</v>
      </c>
      <c r="F29" s="127">
        <v>179.8</v>
      </c>
    </row>
    <row r="30" spans="1:6" s="1" customFormat="1" ht="11.25">
      <c r="A30" s="34" t="s">
        <v>105</v>
      </c>
      <c r="B30" s="128">
        <v>15697.2</v>
      </c>
      <c r="C30" s="94">
        <v>-448.7999999999993</v>
      </c>
      <c r="D30" s="113">
        <v>-2.8</v>
      </c>
      <c r="E30" s="138">
        <v>45.7</v>
      </c>
      <c r="F30" s="127">
        <v>45.7</v>
      </c>
    </row>
    <row r="31" spans="1:6" s="1" customFormat="1" ht="11.25">
      <c r="A31" s="34" t="s">
        <v>106</v>
      </c>
      <c r="B31" s="128">
        <v>112364.7</v>
      </c>
      <c r="C31" s="94">
        <v>14956.6</v>
      </c>
      <c r="D31" s="114">
        <v>15.4</v>
      </c>
      <c r="E31" s="138">
        <v>327.1</v>
      </c>
      <c r="F31" s="127">
        <v>327.1</v>
      </c>
    </row>
    <row r="32" spans="1:6" s="1" customFormat="1" ht="11.25">
      <c r="A32" s="34" t="s">
        <v>1</v>
      </c>
      <c r="B32" s="128">
        <v>12559.4</v>
      </c>
      <c r="C32" s="100">
        <v>1441.2</v>
      </c>
      <c r="D32" s="112">
        <v>13</v>
      </c>
      <c r="E32" s="138">
        <v>36.6</v>
      </c>
      <c r="F32" s="127">
        <v>36.6</v>
      </c>
    </row>
    <row r="33" spans="1:6" ht="6" customHeight="1">
      <c r="A33" s="10"/>
      <c r="B33" s="76"/>
      <c r="C33" s="16"/>
      <c r="D33" s="115"/>
      <c r="E33" s="117"/>
      <c r="F33" s="80"/>
    </row>
    <row r="34" spans="1:6" s="8" customFormat="1" ht="12">
      <c r="A34" s="92" t="s">
        <v>15</v>
      </c>
      <c r="B34" s="1"/>
      <c r="C34" s="1"/>
      <c r="D34" s="1"/>
      <c r="E34" s="1"/>
      <c r="F34" s="1"/>
    </row>
    <row r="35" spans="1:6" s="8" customFormat="1" ht="12">
      <c r="A35" s="92" t="s">
        <v>116</v>
      </c>
      <c r="B35" s="1"/>
      <c r="C35" s="1"/>
      <c r="D35" s="1"/>
      <c r="E35" s="1"/>
      <c r="F35" s="1"/>
    </row>
    <row r="36" spans="1:6" s="8" customFormat="1" ht="12">
      <c r="A36" s="92" t="s">
        <v>117</v>
      </c>
      <c r="B36" s="1"/>
      <c r="C36" s="1"/>
      <c r="D36" s="1"/>
      <c r="E36" s="1"/>
      <c r="F36" s="1"/>
    </row>
  </sheetData>
  <mergeCells count="6">
    <mergeCell ref="F4:F5"/>
    <mergeCell ref="A3:A5"/>
    <mergeCell ref="E4:E5"/>
    <mergeCell ref="B4:B5"/>
    <mergeCell ref="C3:C5"/>
    <mergeCell ref="D3:D5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A2" sqref="A2:B4"/>
    </sheetView>
  </sheetViews>
  <sheetFormatPr defaultColWidth="9.140625" defaultRowHeight="12"/>
  <cols>
    <col min="1" max="1" width="3.57421875" style="0" customWidth="1"/>
    <col min="2" max="2" width="10.7109375" style="0" customWidth="1"/>
    <col min="3" max="4" width="14.28125" style="0" customWidth="1"/>
    <col min="5" max="8" width="13.57421875" style="0" customWidth="1"/>
  </cols>
  <sheetData>
    <row r="1" spans="1:8" s="1" customFormat="1" ht="12">
      <c r="A1" s="2" t="s">
        <v>41</v>
      </c>
      <c r="H1" s="6" t="s">
        <v>42</v>
      </c>
    </row>
    <row r="2" spans="1:8" s="1" customFormat="1" ht="11.25" customHeight="1">
      <c r="A2" s="180"/>
      <c r="B2" s="181"/>
      <c r="C2" s="11" t="s">
        <v>3</v>
      </c>
      <c r="D2" s="11"/>
      <c r="E2" s="193" t="s">
        <v>4</v>
      </c>
      <c r="F2" s="193" t="s">
        <v>5</v>
      </c>
      <c r="G2" s="11" t="s">
        <v>6</v>
      </c>
      <c r="H2" s="12"/>
    </row>
    <row r="3" spans="1:8" s="1" customFormat="1" ht="4.5" customHeight="1">
      <c r="A3" s="182"/>
      <c r="B3" s="183"/>
      <c r="C3" s="177" t="s">
        <v>47</v>
      </c>
      <c r="D3" s="190" t="s">
        <v>84</v>
      </c>
      <c r="E3" s="194"/>
      <c r="F3" s="194"/>
      <c r="G3" s="177" t="s">
        <v>47</v>
      </c>
      <c r="H3" s="156" t="s">
        <v>84</v>
      </c>
    </row>
    <row r="4" spans="1:8" s="1" customFormat="1" ht="11.25" customHeight="1">
      <c r="A4" s="184"/>
      <c r="B4" s="185"/>
      <c r="C4" s="189"/>
      <c r="D4" s="191"/>
      <c r="E4" s="195"/>
      <c r="F4" s="195"/>
      <c r="G4" s="189"/>
      <c r="H4" s="192"/>
    </row>
    <row r="5" spans="1:8" s="1" customFormat="1" ht="9" customHeight="1">
      <c r="A5" s="81"/>
      <c r="B5" s="82"/>
      <c r="C5" s="84"/>
      <c r="D5" s="84"/>
      <c r="E5" s="84"/>
      <c r="F5" s="84"/>
      <c r="G5" s="84"/>
      <c r="H5" s="83"/>
    </row>
    <row r="6" spans="1:8" s="5" customFormat="1" ht="11.25" customHeight="1">
      <c r="A6" s="186" t="s">
        <v>22</v>
      </c>
      <c r="B6" s="57" t="s">
        <v>32</v>
      </c>
      <c r="C6" s="52">
        <v>351</v>
      </c>
      <c r="D6" s="52">
        <v>339</v>
      </c>
      <c r="E6" s="52">
        <f>D6-C6</f>
        <v>-12</v>
      </c>
      <c r="F6" s="50">
        <f aca="true" t="shared" si="0" ref="F6:F12">ROUND(E6/C6*100,1)</f>
        <v>-3.4</v>
      </c>
      <c r="G6" s="50">
        <f>ROUND(D6/D6*100,1)</f>
        <v>100</v>
      </c>
      <c r="H6" s="143">
        <f>ROUND(E6/E6*100,1)</f>
        <v>100</v>
      </c>
    </row>
    <row r="7" spans="1:8" ht="12">
      <c r="A7" s="187"/>
      <c r="B7" s="39" t="s">
        <v>16</v>
      </c>
      <c r="C7" s="53">
        <v>218</v>
      </c>
      <c r="D7" s="53">
        <v>214</v>
      </c>
      <c r="E7" s="53">
        <f aca="true" t="shared" si="1" ref="E7:E12">D7-C7</f>
        <v>-4</v>
      </c>
      <c r="F7" s="51">
        <f t="shared" si="0"/>
        <v>-1.8</v>
      </c>
      <c r="G7" s="51">
        <f>ROUND(D7/D6*100,1)</f>
        <v>63.1</v>
      </c>
      <c r="H7" s="127">
        <f>ROUND(E7/E6*100,1)</f>
        <v>33.3</v>
      </c>
    </row>
    <row r="8" spans="1:8" ht="12">
      <c r="A8" s="187"/>
      <c r="B8" s="39" t="s">
        <v>17</v>
      </c>
      <c r="C8" s="53">
        <v>38</v>
      </c>
      <c r="D8" s="53">
        <v>35</v>
      </c>
      <c r="E8" s="53">
        <f t="shared" si="1"/>
        <v>-3</v>
      </c>
      <c r="F8" s="51">
        <f t="shared" si="0"/>
        <v>-7.9</v>
      </c>
      <c r="G8" s="51">
        <f>ROUND(D8/D6*100,1)</f>
        <v>10.3</v>
      </c>
      <c r="H8" s="127">
        <f>ROUND(E8/E6*100,1)</f>
        <v>25</v>
      </c>
    </row>
    <row r="9" spans="1:8" ht="12">
      <c r="A9" s="187"/>
      <c r="B9" s="39" t="s">
        <v>18</v>
      </c>
      <c r="C9" s="53">
        <v>16</v>
      </c>
      <c r="D9" s="53">
        <v>15</v>
      </c>
      <c r="E9" s="53">
        <f t="shared" si="1"/>
        <v>-1</v>
      </c>
      <c r="F9" s="51">
        <f t="shared" si="0"/>
        <v>-6.3</v>
      </c>
      <c r="G9" s="51">
        <f>ROUND(D9/D6*100,1)</f>
        <v>4.4</v>
      </c>
      <c r="H9" s="127">
        <f>ROUND(E9/E6*100,1)</f>
        <v>8.3</v>
      </c>
    </row>
    <row r="10" spans="1:8" ht="12">
      <c r="A10" s="187"/>
      <c r="B10" s="39" t="s">
        <v>19</v>
      </c>
      <c r="C10" s="53">
        <v>40</v>
      </c>
      <c r="D10" s="53">
        <v>37</v>
      </c>
      <c r="E10" s="53">
        <f t="shared" si="1"/>
        <v>-3</v>
      </c>
      <c r="F10" s="53">
        <f t="shared" si="0"/>
        <v>-7.5</v>
      </c>
      <c r="G10" s="51">
        <f>ROUND(D10/D6*100,1)</f>
        <v>10.9</v>
      </c>
      <c r="H10" s="127">
        <f>ROUND(E10/E6*100,1)</f>
        <v>25</v>
      </c>
    </row>
    <row r="11" spans="1:8" ht="12">
      <c r="A11" s="187"/>
      <c r="B11" s="39" t="s">
        <v>20</v>
      </c>
      <c r="C11" s="53">
        <v>18</v>
      </c>
      <c r="D11" s="53">
        <v>16</v>
      </c>
      <c r="E11" s="53">
        <f t="shared" si="1"/>
        <v>-2</v>
      </c>
      <c r="F11" s="51">
        <f t="shared" si="0"/>
        <v>-11.1</v>
      </c>
      <c r="G11" s="51">
        <f>ROUND(D11/D6*100,1)</f>
        <v>4.7</v>
      </c>
      <c r="H11" s="127">
        <f>ROUND(E11/E6*100,1)</f>
        <v>16.7</v>
      </c>
    </row>
    <row r="12" spans="1:9" ht="12">
      <c r="A12" s="187"/>
      <c r="B12" s="39" t="s">
        <v>21</v>
      </c>
      <c r="C12" s="53">
        <v>21</v>
      </c>
      <c r="D12" s="53">
        <v>22</v>
      </c>
      <c r="E12" s="53">
        <f t="shared" si="1"/>
        <v>1</v>
      </c>
      <c r="F12" s="53">
        <f t="shared" si="0"/>
        <v>4.8</v>
      </c>
      <c r="G12" s="51">
        <f>ROUND(D12/D6*100,1)</f>
        <v>6.5</v>
      </c>
      <c r="H12" s="127">
        <f>ROUND(E12/E6*100,1)</f>
        <v>-8.3</v>
      </c>
      <c r="I12" s="85"/>
    </row>
    <row r="13" spans="1:8" ht="9" customHeight="1">
      <c r="A13" s="188"/>
      <c r="B13" s="40"/>
      <c r="C13" s="86"/>
      <c r="D13" s="86"/>
      <c r="E13" s="86"/>
      <c r="F13" s="88"/>
      <c r="G13" s="88"/>
      <c r="H13" s="144"/>
    </row>
    <row r="14" spans="1:8" ht="9" customHeight="1">
      <c r="A14" s="55"/>
      <c r="B14" s="56"/>
      <c r="C14" s="87"/>
      <c r="D14" s="87"/>
      <c r="E14" s="87"/>
      <c r="F14" s="89"/>
      <c r="G14" s="89"/>
      <c r="H14" s="145"/>
    </row>
    <row r="15" spans="1:8" s="5" customFormat="1" ht="11.25" customHeight="1">
      <c r="A15" s="186" t="s">
        <v>23</v>
      </c>
      <c r="B15" s="57" t="s">
        <v>32</v>
      </c>
      <c r="C15" s="52">
        <v>14363</v>
      </c>
      <c r="D15" s="52">
        <v>13765</v>
      </c>
      <c r="E15" s="52">
        <f>D15-C15</f>
        <v>-598</v>
      </c>
      <c r="F15" s="50">
        <f aca="true" t="shared" si="2" ref="F15:F21">ROUND(E15/C15*100,1)</f>
        <v>-4.2</v>
      </c>
      <c r="G15" s="50">
        <f>ROUND(D15/D15*100,1)</f>
        <v>100</v>
      </c>
      <c r="H15" s="143">
        <f>ROUND(E15/E15*100,1)</f>
        <v>100</v>
      </c>
    </row>
    <row r="16" spans="1:8" ht="12">
      <c r="A16" s="186"/>
      <c r="B16" s="39" t="s">
        <v>16</v>
      </c>
      <c r="C16" s="53">
        <v>10715</v>
      </c>
      <c r="D16" s="53">
        <v>10290</v>
      </c>
      <c r="E16" s="53">
        <f aca="true" t="shared" si="3" ref="E16:E21">D16-C16</f>
        <v>-425</v>
      </c>
      <c r="F16" s="51">
        <f t="shared" si="2"/>
        <v>-4</v>
      </c>
      <c r="G16" s="51">
        <f>ROUND(D16/D15*100,1)</f>
        <v>74.8</v>
      </c>
      <c r="H16" s="127">
        <f>ROUND(E16/E15*100,1)</f>
        <v>71.1</v>
      </c>
    </row>
    <row r="17" spans="1:8" ht="12">
      <c r="A17" s="186"/>
      <c r="B17" s="39" t="s">
        <v>17</v>
      </c>
      <c r="C17" s="53">
        <v>1308</v>
      </c>
      <c r="D17" s="53">
        <v>1248</v>
      </c>
      <c r="E17" s="53">
        <f t="shared" si="3"/>
        <v>-60</v>
      </c>
      <c r="F17" s="51">
        <f t="shared" si="2"/>
        <v>-4.6</v>
      </c>
      <c r="G17" s="51">
        <f>ROUND(D17/D15*100,1)</f>
        <v>9.1</v>
      </c>
      <c r="H17" s="127">
        <f>ROUND(E17/E15*100,1)</f>
        <v>10</v>
      </c>
    </row>
    <row r="18" spans="1:8" ht="12">
      <c r="A18" s="186"/>
      <c r="B18" s="39" t="s">
        <v>18</v>
      </c>
      <c r="C18" s="53">
        <v>707</v>
      </c>
      <c r="D18" s="53">
        <v>672</v>
      </c>
      <c r="E18" s="53">
        <f t="shared" si="3"/>
        <v>-35</v>
      </c>
      <c r="F18" s="51">
        <f t="shared" si="2"/>
        <v>-5</v>
      </c>
      <c r="G18" s="51">
        <f>ROUND(D18/D15*100,1)</f>
        <v>4.9</v>
      </c>
      <c r="H18" s="127">
        <f>ROUND(E18/E15*100,1)</f>
        <v>5.9</v>
      </c>
    </row>
    <row r="19" spans="1:8" ht="12">
      <c r="A19" s="186"/>
      <c r="B19" s="39" t="s">
        <v>19</v>
      </c>
      <c r="C19" s="53">
        <v>928</v>
      </c>
      <c r="D19" s="53">
        <v>928</v>
      </c>
      <c r="E19" s="53" t="s">
        <v>107</v>
      </c>
      <c r="F19" s="53" t="s">
        <v>107</v>
      </c>
      <c r="G19" s="51">
        <f>ROUND(D19/D15*100,1)</f>
        <v>6.7</v>
      </c>
      <c r="H19" s="127" t="s">
        <v>107</v>
      </c>
    </row>
    <row r="20" spans="1:8" ht="12">
      <c r="A20" s="186"/>
      <c r="B20" s="39" t="s">
        <v>20</v>
      </c>
      <c r="C20" s="53">
        <v>249</v>
      </c>
      <c r="D20" s="53">
        <v>235</v>
      </c>
      <c r="E20" s="53">
        <f t="shared" si="3"/>
        <v>-14</v>
      </c>
      <c r="F20" s="51">
        <f t="shared" si="2"/>
        <v>-5.6</v>
      </c>
      <c r="G20" s="51">
        <f>ROUND(D20/D15*100,1)</f>
        <v>1.7</v>
      </c>
      <c r="H20" s="127">
        <f>ROUND(E20/E15*100,1)</f>
        <v>2.3</v>
      </c>
    </row>
    <row r="21" spans="1:9" ht="12">
      <c r="A21" s="186"/>
      <c r="B21" s="39" t="s">
        <v>21</v>
      </c>
      <c r="C21" s="53">
        <v>456</v>
      </c>
      <c r="D21" s="53">
        <v>392</v>
      </c>
      <c r="E21" s="53">
        <f t="shared" si="3"/>
        <v>-64</v>
      </c>
      <c r="F21" s="53">
        <f t="shared" si="2"/>
        <v>-14</v>
      </c>
      <c r="G21" s="51">
        <f>ROUND(D21/D15*100,1)</f>
        <v>2.8</v>
      </c>
      <c r="H21" s="127">
        <f>ROUND(E21/E15*100,1)</f>
        <v>10.7</v>
      </c>
      <c r="I21" s="85"/>
    </row>
    <row r="22" spans="1:8" ht="9" customHeight="1">
      <c r="A22" s="54"/>
      <c r="B22" s="40"/>
      <c r="C22" s="86"/>
      <c r="D22" s="86"/>
      <c r="E22" s="86"/>
      <c r="F22" s="88"/>
      <c r="G22" s="88"/>
      <c r="H22" s="144"/>
    </row>
    <row r="23" spans="1:8" ht="9" customHeight="1">
      <c r="A23" s="55"/>
      <c r="B23" s="56"/>
      <c r="C23" s="87"/>
      <c r="D23" s="87"/>
      <c r="E23" s="87"/>
      <c r="F23" s="89"/>
      <c r="G23" s="89"/>
      <c r="H23" s="145"/>
    </row>
    <row r="24" spans="1:8" s="5" customFormat="1" ht="11.25" customHeight="1">
      <c r="A24" s="186" t="s">
        <v>24</v>
      </c>
      <c r="B24" s="57" t="s">
        <v>32</v>
      </c>
      <c r="C24" s="52">
        <v>32105563</v>
      </c>
      <c r="D24" s="52">
        <v>31155125</v>
      </c>
      <c r="E24" s="52">
        <f>D24-C24</f>
        <v>-950438</v>
      </c>
      <c r="F24" s="50">
        <f aca="true" t="shared" si="4" ref="F24:F30">ROUND(E24/C24*100,1)</f>
        <v>-3</v>
      </c>
      <c r="G24" s="50">
        <f>ROUND(D24/D24*100,1)</f>
        <v>100</v>
      </c>
      <c r="H24" s="143">
        <f>ROUND(E24/E24*100,1)</f>
        <v>100</v>
      </c>
    </row>
    <row r="25" spans="1:8" ht="12">
      <c r="A25" s="186"/>
      <c r="B25" s="39" t="s">
        <v>16</v>
      </c>
      <c r="C25" s="53">
        <v>24964102</v>
      </c>
      <c r="D25" s="53">
        <v>24197284</v>
      </c>
      <c r="E25" s="53">
        <f aca="true" t="shared" si="5" ref="E25:E30">D25-C25</f>
        <v>-766818</v>
      </c>
      <c r="F25" s="51">
        <f t="shared" si="4"/>
        <v>-3.1</v>
      </c>
      <c r="G25" s="51">
        <f>ROUND(D25/D24*100,1)</f>
        <v>77.7</v>
      </c>
      <c r="H25" s="127">
        <f>ROUND(E25/E24*100,1)</f>
        <v>80.7</v>
      </c>
    </row>
    <row r="26" spans="1:8" ht="12">
      <c r="A26" s="186"/>
      <c r="B26" s="39" t="s">
        <v>17</v>
      </c>
      <c r="C26" s="53">
        <v>4198915</v>
      </c>
      <c r="D26" s="53">
        <v>3915911</v>
      </c>
      <c r="E26" s="53">
        <f t="shared" si="5"/>
        <v>-283004</v>
      </c>
      <c r="F26" s="51">
        <f t="shared" si="4"/>
        <v>-6.7</v>
      </c>
      <c r="G26" s="51">
        <f>ROUND(D26/D24*100,1)</f>
        <v>12.6</v>
      </c>
      <c r="H26" s="127">
        <f>ROUND(E26/E24*100,1)</f>
        <v>29.8</v>
      </c>
    </row>
    <row r="27" spans="1:8" ht="12">
      <c r="A27" s="186"/>
      <c r="B27" s="39" t="s">
        <v>18</v>
      </c>
      <c r="C27" s="53">
        <v>1230373</v>
      </c>
      <c r="D27" s="53">
        <v>1240210</v>
      </c>
      <c r="E27" s="53">
        <f t="shared" si="5"/>
        <v>9837</v>
      </c>
      <c r="F27" s="51">
        <f t="shared" si="4"/>
        <v>0.8</v>
      </c>
      <c r="G27" s="51">
        <f>ROUND(D27/D24*100,1)</f>
        <v>4</v>
      </c>
      <c r="H27" s="127">
        <f>ROUND(E27/E24*100,1)</f>
        <v>-1</v>
      </c>
    </row>
    <row r="28" spans="1:8" ht="12">
      <c r="A28" s="186"/>
      <c r="B28" s="39" t="s">
        <v>19</v>
      </c>
      <c r="C28" s="53">
        <v>1129060</v>
      </c>
      <c r="D28" s="53">
        <v>1189375</v>
      </c>
      <c r="E28" s="53">
        <f t="shared" si="5"/>
        <v>60315</v>
      </c>
      <c r="F28" s="53">
        <f t="shared" si="4"/>
        <v>5.3</v>
      </c>
      <c r="G28" s="51">
        <f>ROUND(D28/D24*100,1)</f>
        <v>3.8</v>
      </c>
      <c r="H28" s="127">
        <f>ROUND(E28/E24*100,1)</f>
        <v>-6.3</v>
      </c>
    </row>
    <row r="29" spans="1:8" ht="12">
      <c r="A29" s="186"/>
      <c r="B29" s="39" t="s">
        <v>20</v>
      </c>
      <c r="C29" s="53">
        <v>204684</v>
      </c>
      <c r="D29" s="53">
        <v>206577</v>
      </c>
      <c r="E29" s="53">
        <f t="shared" si="5"/>
        <v>1893</v>
      </c>
      <c r="F29" s="51">
        <f t="shared" si="4"/>
        <v>0.9</v>
      </c>
      <c r="G29" s="51">
        <f>ROUND(D29/D24*100,1)</f>
        <v>0.7</v>
      </c>
      <c r="H29" s="127">
        <f>ROUND(E29/E24*100,1)</f>
        <v>-0.2</v>
      </c>
    </row>
    <row r="30" spans="1:9" ht="12">
      <c r="A30" s="186"/>
      <c r="B30" s="39" t="s">
        <v>21</v>
      </c>
      <c r="C30" s="53">
        <v>378429</v>
      </c>
      <c r="D30" s="53">
        <v>405768</v>
      </c>
      <c r="E30" s="53">
        <f t="shared" si="5"/>
        <v>27339</v>
      </c>
      <c r="F30" s="53">
        <f t="shared" si="4"/>
        <v>7.2</v>
      </c>
      <c r="G30" s="51">
        <f>ROUND(D30/D24*100,1)</f>
        <v>1.3</v>
      </c>
      <c r="H30" s="127">
        <f>ROUND(E30/E24*100,1)</f>
        <v>-2.9</v>
      </c>
      <c r="I30" s="85"/>
    </row>
    <row r="31" spans="1:8" ht="9" customHeight="1">
      <c r="A31" s="54"/>
      <c r="B31" s="40"/>
      <c r="C31" s="86"/>
      <c r="D31" s="86"/>
      <c r="E31" s="86"/>
      <c r="F31" s="88"/>
      <c r="G31" s="88"/>
      <c r="H31" s="144"/>
    </row>
    <row r="32" spans="1:8" ht="9" customHeight="1">
      <c r="A32" s="55"/>
      <c r="B32" s="56"/>
      <c r="C32" s="87"/>
      <c r="D32" s="87"/>
      <c r="E32" s="87"/>
      <c r="F32" s="89"/>
      <c r="G32" s="89"/>
      <c r="H32" s="145"/>
    </row>
    <row r="33" spans="1:8" s="5" customFormat="1" ht="11.25" customHeight="1">
      <c r="A33" s="186" t="s">
        <v>25</v>
      </c>
      <c r="B33" s="57" t="s">
        <v>32</v>
      </c>
      <c r="C33" s="52">
        <v>5228492</v>
      </c>
      <c r="D33" s="52">
        <v>5188607</v>
      </c>
      <c r="E33" s="52">
        <f>D33-C33</f>
        <v>-39885</v>
      </c>
      <c r="F33" s="50">
        <f aca="true" t="shared" si="6" ref="F33:F39">ROUND(E33/C33*100,1)</f>
        <v>-0.8</v>
      </c>
      <c r="G33" s="50">
        <f>ROUND(D33/D33*100,1)</f>
        <v>100</v>
      </c>
      <c r="H33" s="143">
        <f>ROUND(E33/E33*100,1)</f>
        <v>100</v>
      </c>
    </row>
    <row r="34" spans="1:8" ht="12">
      <c r="A34" s="187"/>
      <c r="B34" s="39" t="s">
        <v>16</v>
      </c>
      <c r="C34" s="53">
        <v>4059110</v>
      </c>
      <c r="D34" s="53">
        <v>4095778</v>
      </c>
      <c r="E34" s="53">
        <f aca="true" t="shared" si="7" ref="E34:E39">D34-C34</f>
        <v>36668</v>
      </c>
      <c r="F34" s="51">
        <f t="shared" si="6"/>
        <v>0.9</v>
      </c>
      <c r="G34" s="51">
        <f>ROUND(D34/D33*100,1)</f>
        <v>78.9</v>
      </c>
      <c r="H34" s="127">
        <f>ROUND(E34/E33*100,1)</f>
        <v>-91.9</v>
      </c>
    </row>
    <row r="35" spans="1:8" ht="12">
      <c r="A35" s="187"/>
      <c r="B35" s="39" t="s">
        <v>17</v>
      </c>
      <c r="C35" s="53">
        <v>522011</v>
      </c>
      <c r="D35" s="53">
        <v>460473</v>
      </c>
      <c r="E35" s="53">
        <f t="shared" si="7"/>
        <v>-61538</v>
      </c>
      <c r="F35" s="51">
        <f t="shared" si="6"/>
        <v>-11.8</v>
      </c>
      <c r="G35" s="51">
        <f>ROUND(D35/D33*100,1)</f>
        <v>8.9</v>
      </c>
      <c r="H35" s="127">
        <f>ROUND(E35/E33*100,1)</f>
        <v>154.3</v>
      </c>
    </row>
    <row r="36" spans="1:8" ht="12">
      <c r="A36" s="187"/>
      <c r="B36" s="39" t="s">
        <v>18</v>
      </c>
      <c r="C36" s="53">
        <v>220471</v>
      </c>
      <c r="D36" s="53">
        <v>219067</v>
      </c>
      <c r="E36" s="53">
        <f t="shared" si="7"/>
        <v>-1404</v>
      </c>
      <c r="F36" s="51">
        <f t="shared" si="6"/>
        <v>-0.6</v>
      </c>
      <c r="G36" s="51">
        <f>ROUND(D36/D33*100,1)</f>
        <v>4.2</v>
      </c>
      <c r="H36" s="127">
        <f>ROUND(E36/E33*100,1)</f>
        <v>3.5</v>
      </c>
    </row>
    <row r="37" spans="1:8" ht="12">
      <c r="A37" s="187"/>
      <c r="B37" s="39" t="s">
        <v>19</v>
      </c>
      <c r="C37" s="53">
        <v>261161</v>
      </c>
      <c r="D37" s="53">
        <v>253238</v>
      </c>
      <c r="E37" s="53">
        <f t="shared" si="7"/>
        <v>-7923</v>
      </c>
      <c r="F37" s="53">
        <f t="shared" si="6"/>
        <v>-3</v>
      </c>
      <c r="G37" s="51">
        <f>ROUND(D37/D33*100,1)</f>
        <v>4.9</v>
      </c>
      <c r="H37" s="127">
        <f>ROUND(E37/E33*100,1)</f>
        <v>19.9</v>
      </c>
    </row>
    <row r="38" spans="1:8" ht="12">
      <c r="A38" s="187"/>
      <c r="B38" s="39" t="s">
        <v>20</v>
      </c>
      <c r="C38" s="53">
        <v>62928</v>
      </c>
      <c r="D38" s="53">
        <v>64073</v>
      </c>
      <c r="E38" s="53">
        <f t="shared" si="7"/>
        <v>1145</v>
      </c>
      <c r="F38" s="51">
        <f t="shared" si="6"/>
        <v>1.8</v>
      </c>
      <c r="G38" s="51">
        <f>ROUND(D38/D33*100,1)</f>
        <v>1.2</v>
      </c>
      <c r="H38" s="127">
        <f>ROUND(E38/E33*100,1)</f>
        <v>-2.9</v>
      </c>
    </row>
    <row r="39" spans="1:9" ht="12">
      <c r="A39" s="187"/>
      <c r="B39" s="39" t="s">
        <v>21</v>
      </c>
      <c r="C39" s="53">
        <v>102811</v>
      </c>
      <c r="D39" s="53">
        <v>95978</v>
      </c>
      <c r="E39" s="53">
        <f t="shared" si="7"/>
        <v>-6833</v>
      </c>
      <c r="F39" s="53">
        <f t="shared" si="6"/>
        <v>-6.6</v>
      </c>
      <c r="G39" s="51">
        <f>ROUND(D39/D33*100,1)</f>
        <v>1.8</v>
      </c>
      <c r="H39" s="127">
        <f>ROUND(E39/E33*100,1)</f>
        <v>17.1</v>
      </c>
      <c r="I39" s="85"/>
    </row>
    <row r="40" spans="1:8" ht="9" customHeight="1">
      <c r="A40" s="54"/>
      <c r="B40" s="40"/>
      <c r="C40" s="86"/>
      <c r="D40" s="86"/>
      <c r="E40" s="86"/>
      <c r="F40" s="88"/>
      <c r="G40" s="88"/>
      <c r="H40" s="144"/>
    </row>
    <row r="41" spans="1:8" ht="9" customHeight="1">
      <c r="A41" s="55"/>
      <c r="B41" s="56"/>
      <c r="C41" s="87"/>
      <c r="D41" s="87"/>
      <c r="E41" s="87"/>
      <c r="F41" s="89"/>
      <c r="G41" s="89"/>
      <c r="H41" s="145"/>
    </row>
    <row r="42" spans="1:8" s="5" customFormat="1" ht="11.25" customHeight="1">
      <c r="A42" s="186" t="s">
        <v>26</v>
      </c>
      <c r="B42" s="57" t="s">
        <v>32</v>
      </c>
      <c r="C42" s="52">
        <v>17692156</v>
      </c>
      <c r="D42" s="52">
        <v>17289207</v>
      </c>
      <c r="E42" s="52">
        <f>D42-C42</f>
        <v>-402949</v>
      </c>
      <c r="F42" s="50">
        <f aca="true" t="shared" si="8" ref="F42:F48">ROUND(E42/C42*100,1)</f>
        <v>-2.3</v>
      </c>
      <c r="G42" s="50">
        <f>ROUND(D42/D42*100,1)</f>
        <v>100</v>
      </c>
      <c r="H42" s="143">
        <f>ROUND(E42/E42*100,1)</f>
        <v>100</v>
      </c>
    </row>
    <row r="43" spans="1:8" ht="12">
      <c r="A43" s="187"/>
      <c r="B43" s="39" t="s">
        <v>16</v>
      </c>
      <c r="C43" s="53">
        <v>12733211</v>
      </c>
      <c r="D43" s="53">
        <v>12708184</v>
      </c>
      <c r="E43" s="53">
        <f aca="true" t="shared" si="9" ref="E43:E48">D43-C43</f>
        <v>-25027</v>
      </c>
      <c r="F43" s="51">
        <f t="shared" si="8"/>
        <v>-0.2</v>
      </c>
      <c r="G43" s="51">
        <f>ROUND(D43/D42*100,1)</f>
        <v>73.5</v>
      </c>
      <c r="H43" s="127">
        <f>ROUND(E43/E42*100,1)</f>
        <v>6.2</v>
      </c>
    </row>
    <row r="44" spans="1:8" ht="12">
      <c r="A44" s="187"/>
      <c r="B44" s="39" t="s">
        <v>17</v>
      </c>
      <c r="C44" s="53">
        <v>3215794</v>
      </c>
      <c r="D44" s="53">
        <v>2804395</v>
      </c>
      <c r="E44" s="53">
        <f t="shared" si="9"/>
        <v>-411399</v>
      </c>
      <c r="F44" s="51">
        <f t="shared" si="8"/>
        <v>-12.8</v>
      </c>
      <c r="G44" s="51">
        <f>ROUND(D44/D42*100,1)</f>
        <v>16.2</v>
      </c>
      <c r="H44" s="127">
        <f>ROUND(E44/E42*100,1)</f>
        <v>102.1</v>
      </c>
    </row>
    <row r="45" spans="1:8" ht="12">
      <c r="A45" s="187"/>
      <c r="B45" s="39" t="s">
        <v>18</v>
      </c>
      <c r="C45" s="53">
        <v>812047</v>
      </c>
      <c r="D45" s="53">
        <v>826615</v>
      </c>
      <c r="E45" s="53">
        <f t="shared" si="9"/>
        <v>14568</v>
      </c>
      <c r="F45" s="51">
        <f t="shared" si="8"/>
        <v>1.8</v>
      </c>
      <c r="G45" s="51">
        <f>ROUND(D45/D42*100,1)</f>
        <v>4.8</v>
      </c>
      <c r="H45" s="127">
        <f>ROUND(E45/E42*100,1)</f>
        <v>-3.6</v>
      </c>
    </row>
    <row r="46" spans="1:8" ht="12">
      <c r="A46" s="187"/>
      <c r="B46" s="39" t="s">
        <v>19</v>
      </c>
      <c r="C46" s="53">
        <v>634210</v>
      </c>
      <c r="D46" s="53">
        <v>647845</v>
      </c>
      <c r="E46" s="53">
        <f t="shared" si="9"/>
        <v>13635</v>
      </c>
      <c r="F46" s="53">
        <f t="shared" si="8"/>
        <v>2.1</v>
      </c>
      <c r="G46" s="51">
        <f>ROUND(D46/D42*100,1)</f>
        <v>3.7</v>
      </c>
      <c r="H46" s="127">
        <f>ROUND(E46/E42*100,1)</f>
        <v>-3.4</v>
      </c>
    </row>
    <row r="47" spans="1:8" ht="12">
      <c r="A47" s="187"/>
      <c r="B47" s="39" t="s">
        <v>20</v>
      </c>
      <c r="C47" s="53">
        <v>82176</v>
      </c>
      <c r="D47" s="53">
        <v>77108</v>
      </c>
      <c r="E47" s="53">
        <f t="shared" si="9"/>
        <v>-5068</v>
      </c>
      <c r="F47" s="51">
        <f t="shared" si="8"/>
        <v>-6.2</v>
      </c>
      <c r="G47" s="51">
        <f>ROUND(D47/D42*100,1)</f>
        <v>0.4</v>
      </c>
      <c r="H47" s="127">
        <f>ROUND(E47/E42*100,1)</f>
        <v>1.3</v>
      </c>
    </row>
    <row r="48" spans="1:9" ht="12">
      <c r="A48" s="187"/>
      <c r="B48" s="39" t="s">
        <v>21</v>
      </c>
      <c r="C48" s="53">
        <v>214718</v>
      </c>
      <c r="D48" s="53">
        <v>225060</v>
      </c>
      <c r="E48" s="53">
        <f t="shared" si="9"/>
        <v>10342</v>
      </c>
      <c r="F48" s="53">
        <f t="shared" si="8"/>
        <v>4.8</v>
      </c>
      <c r="G48" s="51">
        <f>ROUND(D48/D42*100,1)</f>
        <v>1.3</v>
      </c>
      <c r="H48" s="127">
        <f>ROUND(E48/E42*100,1)</f>
        <v>-2.6</v>
      </c>
      <c r="I48" s="85"/>
    </row>
    <row r="49" spans="1:8" ht="9" customHeight="1">
      <c r="A49" s="54"/>
      <c r="B49" s="40"/>
      <c r="C49" s="86"/>
      <c r="D49" s="86"/>
      <c r="E49" s="86"/>
      <c r="F49" s="88"/>
      <c r="G49" s="88"/>
      <c r="H49" s="144"/>
    </row>
    <row r="50" spans="1:8" ht="9" customHeight="1">
      <c r="A50" s="55"/>
      <c r="B50" s="56"/>
      <c r="C50" s="87"/>
      <c r="D50" s="87"/>
      <c r="E50" s="87"/>
      <c r="F50" s="89"/>
      <c r="G50" s="89"/>
      <c r="H50" s="145"/>
    </row>
    <row r="51" spans="1:8" s="4" customFormat="1" ht="11.25" customHeight="1">
      <c r="A51" s="186" t="s">
        <v>27</v>
      </c>
      <c r="B51" s="57" t="s">
        <v>32</v>
      </c>
      <c r="C51" s="52">
        <v>12718889</v>
      </c>
      <c r="D51" s="52">
        <v>11645176</v>
      </c>
      <c r="E51" s="52">
        <f>D51-C51</f>
        <v>-1073713</v>
      </c>
      <c r="F51" s="50">
        <f aca="true" t="shared" si="10" ref="F51:F57">ROUND(E51/C51*100,1)</f>
        <v>-8.4</v>
      </c>
      <c r="G51" s="50">
        <f>ROUND(D51/D51*100,1)</f>
        <v>100</v>
      </c>
      <c r="H51" s="143">
        <f>ROUND(E51/E51*100,1)</f>
        <v>100</v>
      </c>
    </row>
    <row r="52" spans="1:8" ht="12">
      <c r="A52" s="187"/>
      <c r="B52" s="39" t="s">
        <v>16</v>
      </c>
      <c r="C52" s="53">
        <v>10801896</v>
      </c>
      <c r="D52" s="53">
        <v>9543742</v>
      </c>
      <c r="E52" s="53">
        <f aca="true" t="shared" si="11" ref="E52:E57">D52-C52</f>
        <v>-1258154</v>
      </c>
      <c r="F52" s="51">
        <f t="shared" si="10"/>
        <v>-11.6</v>
      </c>
      <c r="G52" s="51">
        <f>ROUND(D52/D51*100,1)</f>
        <v>82</v>
      </c>
      <c r="H52" s="127">
        <f>ROUND(E52/E51*100,1)</f>
        <v>117.2</v>
      </c>
    </row>
    <row r="53" spans="1:8" ht="12">
      <c r="A53" s="187"/>
      <c r="B53" s="39" t="s">
        <v>17</v>
      </c>
      <c r="C53" s="53">
        <v>809872</v>
      </c>
      <c r="D53" s="53">
        <v>940633</v>
      </c>
      <c r="E53" s="53">
        <f t="shared" si="11"/>
        <v>130761</v>
      </c>
      <c r="F53" s="51">
        <f t="shared" si="10"/>
        <v>16.1</v>
      </c>
      <c r="G53" s="51">
        <f>ROUND(D53/D51*100,1)</f>
        <v>8.1</v>
      </c>
      <c r="H53" s="127">
        <f>ROUND(E53/E51*100,1)</f>
        <v>-12.2</v>
      </c>
    </row>
    <row r="54" spans="1:8" ht="12">
      <c r="A54" s="187"/>
      <c r="B54" s="39" t="s">
        <v>18</v>
      </c>
      <c r="C54" s="53">
        <v>386551</v>
      </c>
      <c r="D54" s="53">
        <v>380462</v>
      </c>
      <c r="E54" s="53">
        <f t="shared" si="11"/>
        <v>-6089</v>
      </c>
      <c r="F54" s="51">
        <f t="shared" si="10"/>
        <v>-1.6</v>
      </c>
      <c r="G54" s="51">
        <f>ROUND(D54/D51*100,1)</f>
        <v>3.3</v>
      </c>
      <c r="H54" s="127">
        <f>ROUND(E54/E51*100,1)</f>
        <v>0.6</v>
      </c>
    </row>
    <row r="55" spans="1:8" ht="12">
      <c r="A55" s="187"/>
      <c r="B55" s="39" t="s">
        <v>19</v>
      </c>
      <c r="C55" s="53">
        <v>454204</v>
      </c>
      <c r="D55" s="53">
        <v>489309</v>
      </c>
      <c r="E55" s="53">
        <f t="shared" si="11"/>
        <v>35105</v>
      </c>
      <c r="F55" s="53">
        <f t="shared" si="10"/>
        <v>7.7</v>
      </c>
      <c r="G55" s="51">
        <f>ROUND(D55/D51*100,1)</f>
        <v>4.2</v>
      </c>
      <c r="H55" s="127">
        <f>ROUND(E55/E51*100,1)</f>
        <v>-3.3</v>
      </c>
    </row>
    <row r="56" spans="1:8" ht="12">
      <c r="A56" s="187"/>
      <c r="B56" s="39" t="s">
        <v>20</v>
      </c>
      <c r="C56" s="53">
        <v>114064</v>
      </c>
      <c r="D56" s="53">
        <v>120734</v>
      </c>
      <c r="E56" s="53">
        <f t="shared" si="11"/>
        <v>6670</v>
      </c>
      <c r="F56" s="51">
        <f t="shared" si="10"/>
        <v>5.8</v>
      </c>
      <c r="G56" s="51">
        <f>ROUND(D56/D51*100,1)</f>
        <v>1</v>
      </c>
      <c r="H56" s="127">
        <f>ROUND(E56/E51*100,1)</f>
        <v>-0.6</v>
      </c>
    </row>
    <row r="57" spans="1:9" ht="12">
      <c r="A57" s="187"/>
      <c r="B57" s="39" t="s">
        <v>21</v>
      </c>
      <c r="C57" s="53">
        <v>152302</v>
      </c>
      <c r="D57" s="53">
        <v>170296</v>
      </c>
      <c r="E57" s="53">
        <f t="shared" si="11"/>
        <v>17994</v>
      </c>
      <c r="F57" s="53">
        <f t="shared" si="10"/>
        <v>11.8</v>
      </c>
      <c r="G57" s="51">
        <f>ROUND(D57/D51*100,1)</f>
        <v>1.5</v>
      </c>
      <c r="H57" s="127">
        <f>ROUND(E57/E51*100,1)</f>
        <v>-1.7</v>
      </c>
      <c r="I57" s="85"/>
    </row>
    <row r="58" spans="1:8" ht="12">
      <c r="A58" s="33"/>
      <c r="B58" s="45"/>
      <c r="C58" s="46"/>
      <c r="D58" s="47"/>
      <c r="E58" s="47"/>
      <c r="F58" s="118"/>
      <c r="G58" s="48"/>
      <c r="H58" s="49"/>
    </row>
    <row r="59" s="8" customFormat="1" ht="12">
      <c r="A59" s="92" t="s">
        <v>15</v>
      </c>
    </row>
    <row r="60" spans="1:2" s="1" customFormat="1" ht="12">
      <c r="A60" s="92"/>
      <c r="B60"/>
    </row>
    <row r="61" ht="12">
      <c r="A61" s="92"/>
    </row>
  </sheetData>
  <mergeCells count="13">
    <mergeCell ref="C3:C4"/>
    <mergeCell ref="D3:D4"/>
    <mergeCell ref="H3:H4"/>
    <mergeCell ref="G3:G4"/>
    <mergeCell ref="E2:E4"/>
    <mergeCell ref="F2:F4"/>
    <mergeCell ref="A2:B4"/>
    <mergeCell ref="A33:A39"/>
    <mergeCell ref="A42:A48"/>
    <mergeCell ref="A51:A57"/>
    <mergeCell ref="A6:A13"/>
    <mergeCell ref="A15:A21"/>
    <mergeCell ref="A24:A30"/>
  </mergeCells>
  <printOptions/>
  <pageMargins left="0.72" right="0.2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GridLines="0" workbookViewId="0" topLeftCell="A1">
      <selection activeCell="A2" sqref="A2:A4"/>
    </sheetView>
  </sheetViews>
  <sheetFormatPr defaultColWidth="9.140625" defaultRowHeight="12"/>
  <cols>
    <col min="1" max="1" width="14.28125" style="1" customWidth="1"/>
    <col min="2" max="4" width="10.7109375" style="1" customWidth="1"/>
    <col min="5" max="6" width="7.140625" style="1" customWidth="1"/>
    <col min="7" max="16384" width="9.140625" style="1" customWidth="1"/>
  </cols>
  <sheetData>
    <row r="1" spans="1:6" ht="12">
      <c r="A1" s="2" t="s">
        <v>33</v>
      </c>
      <c r="F1" s="95" t="s">
        <v>8</v>
      </c>
    </row>
    <row r="2" spans="1:6" ht="11.25">
      <c r="A2" s="160" t="s">
        <v>10</v>
      </c>
      <c r="B2" s="146" t="s">
        <v>3</v>
      </c>
      <c r="C2" s="165" t="s">
        <v>113</v>
      </c>
      <c r="D2" s="165" t="s">
        <v>114</v>
      </c>
      <c r="E2" s="93" t="s">
        <v>6</v>
      </c>
      <c r="F2" s="12"/>
    </row>
    <row r="3" spans="1:6" ht="4.5" customHeight="1">
      <c r="A3" s="161"/>
      <c r="B3" s="163" t="s">
        <v>84</v>
      </c>
      <c r="C3" s="166"/>
      <c r="D3" s="166" t="s">
        <v>115</v>
      </c>
      <c r="E3" s="158" t="s">
        <v>47</v>
      </c>
      <c r="F3" s="156" t="s">
        <v>84</v>
      </c>
    </row>
    <row r="4" spans="1:6" ht="11.25" customHeight="1">
      <c r="A4" s="162"/>
      <c r="B4" s="164"/>
      <c r="C4" s="167"/>
      <c r="D4" s="167"/>
      <c r="E4" s="159"/>
      <c r="F4" s="157"/>
    </row>
    <row r="5" spans="1:6" s="61" customFormat="1" ht="9.75">
      <c r="A5" s="62"/>
      <c r="B5" s="58"/>
      <c r="C5" s="105"/>
      <c r="D5" s="108" t="s">
        <v>44</v>
      </c>
      <c r="E5" s="59" t="s">
        <v>44</v>
      </c>
      <c r="F5" s="60" t="s">
        <v>44</v>
      </c>
    </row>
    <row r="6" spans="1:6" s="4" customFormat="1" ht="11.25">
      <c r="A6" s="9" t="s">
        <v>7</v>
      </c>
      <c r="B6" s="26">
        <v>339</v>
      </c>
      <c r="C6" s="25">
        <v>-12</v>
      </c>
      <c r="D6" s="109">
        <v>-3.4</v>
      </c>
      <c r="E6" s="77">
        <v>100</v>
      </c>
      <c r="F6" s="91">
        <v>100</v>
      </c>
    </row>
    <row r="7" spans="1:6" s="4" customFormat="1" ht="11.25">
      <c r="A7" s="9"/>
      <c r="B7" s="130"/>
      <c r="C7" s="106"/>
      <c r="D7" s="110"/>
      <c r="E7" s="78"/>
      <c r="F7" s="90"/>
    </row>
    <row r="8" spans="1:6" s="4" customFormat="1" ht="11.25">
      <c r="A8" s="44" t="s">
        <v>85</v>
      </c>
      <c r="B8" s="75">
        <v>66</v>
      </c>
      <c r="C8" s="28">
        <v>2</v>
      </c>
      <c r="D8" s="110">
        <v>3.1</v>
      </c>
      <c r="E8" s="78">
        <v>18.2</v>
      </c>
      <c r="F8" s="90">
        <v>19.5</v>
      </c>
    </row>
    <row r="9" spans="1:6" s="4" customFormat="1" ht="11.25">
      <c r="A9" s="34" t="s">
        <v>86</v>
      </c>
      <c r="B9" s="75">
        <v>11</v>
      </c>
      <c r="C9" s="28">
        <v>-1</v>
      </c>
      <c r="D9" s="110">
        <v>-8.3</v>
      </c>
      <c r="E9" s="78">
        <v>3.4</v>
      </c>
      <c r="F9" s="90">
        <v>3.2</v>
      </c>
    </row>
    <row r="10" spans="1:6" s="4" customFormat="1" ht="11.25">
      <c r="A10" s="34" t="s">
        <v>0</v>
      </c>
      <c r="B10" s="75">
        <v>51</v>
      </c>
      <c r="C10" s="28">
        <v>-5</v>
      </c>
      <c r="D10" s="110">
        <v>-8.9</v>
      </c>
      <c r="E10" s="78">
        <v>16</v>
      </c>
      <c r="F10" s="90">
        <v>15</v>
      </c>
    </row>
    <row r="11" spans="1:6" s="4" customFormat="1" ht="11.25">
      <c r="A11" s="34" t="s">
        <v>87</v>
      </c>
      <c r="B11" s="75">
        <v>8</v>
      </c>
      <c r="C11" s="28">
        <v>-3</v>
      </c>
      <c r="D11" s="110">
        <v>-27.3</v>
      </c>
      <c r="E11" s="78">
        <v>3.1</v>
      </c>
      <c r="F11" s="90">
        <v>2.4</v>
      </c>
    </row>
    <row r="12" spans="1:6" s="4" customFormat="1" ht="11.25">
      <c r="A12" s="34" t="s">
        <v>88</v>
      </c>
      <c r="B12" s="75">
        <v>7</v>
      </c>
      <c r="C12" s="100" t="s">
        <v>107</v>
      </c>
      <c r="D12" s="129" t="s">
        <v>107</v>
      </c>
      <c r="E12" s="78">
        <v>2</v>
      </c>
      <c r="F12" s="90">
        <v>2.1</v>
      </c>
    </row>
    <row r="13" spans="1:6" s="4" customFormat="1" ht="11.25">
      <c r="A13" s="34" t="s">
        <v>89</v>
      </c>
      <c r="B13" s="75">
        <v>3</v>
      </c>
      <c r="C13" s="28">
        <v>-1</v>
      </c>
      <c r="D13" s="110">
        <v>-25</v>
      </c>
      <c r="E13" s="78">
        <v>1.1</v>
      </c>
      <c r="F13" s="90">
        <v>0.9</v>
      </c>
    </row>
    <row r="14" spans="1:6" s="4" customFormat="1" ht="11.25">
      <c r="A14" s="34" t="s">
        <v>90</v>
      </c>
      <c r="B14" s="75">
        <v>11</v>
      </c>
      <c r="C14" s="28">
        <v>-1</v>
      </c>
      <c r="D14" s="110">
        <v>-8.3</v>
      </c>
      <c r="E14" s="78">
        <v>3.4</v>
      </c>
      <c r="F14" s="90">
        <v>3.2</v>
      </c>
    </row>
    <row r="15" spans="1:6" s="4" customFormat="1" ht="11.25">
      <c r="A15" s="34" t="s">
        <v>91</v>
      </c>
      <c r="B15" s="75">
        <v>3</v>
      </c>
      <c r="C15" s="28">
        <v>1</v>
      </c>
      <c r="D15" s="110">
        <v>50</v>
      </c>
      <c r="E15" s="78">
        <v>0.6</v>
      </c>
      <c r="F15" s="90">
        <v>0.9</v>
      </c>
    </row>
    <row r="16" spans="1:6" s="4" customFormat="1" ht="11.25">
      <c r="A16" s="34" t="s">
        <v>92</v>
      </c>
      <c r="B16" s="75">
        <v>1</v>
      </c>
      <c r="C16" s="100" t="s">
        <v>107</v>
      </c>
      <c r="D16" s="129" t="s">
        <v>107</v>
      </c>
      <c r="E16" s="78">
        <v>0.3</v>
      </c>
      <c r="F16" s="90">
        <v>0.3</v>
      </c>
    </row>
    <row r="17" spans="1:6" s="4" customFormat="1" ht="11.25">
      <c r="A17" s="34" t="s">
        <v>93</v>
      </c>
      <c r="B17" s="75">
        <v>10</v>
      </c>
      <c r="C17" s="28">
        <v>-1</v>
      </c>
      <c r="D17" s="110">
        <v>-9.1</v>
      </c>
      <c r="E17" s="78">
        <v>3.1</v>
      </c>
      <c r="F17" s="90">
        <v>2.9</v>
      </c>
    </row>
    <row r="18" spans="1:6" s="4" customFormat="1" ht="11.25">
      <c r="A18" s="34" t="s">
        <v>94</v>
      </c>
      <c r="B18" s="75">
        <v>1</v>
      </c>
      <c r="C18" s="100" t="s">
        <v>107</v>
      </c>
      <c r="D18" s="129" t="s">
        <v>107</v>
      </c>
      <c r="E18" s="78">
        <v>0.3</v>
      </c>
      <c r="F18" s="90">
        <v>0.3</v>
      </c>
    </row>
    <row r="19" spans="1:6" s="4" customFormat="1" ht="11.25">
      <c r="A19" s="34" t="s">
        <v>95</v>
      </c>
      <c r="B19" s="75">
        <v>1</v>
      </c>
      <c r="C19" s="100" t="s">
        <v>107</v>
      </c>
      <c r="D19" s="129" t="s">
        <v>107</v>
      </c>
      <c r="E19" s="78">
        <v>0.3</v>
      </c>
      <c r="F19" s="90">
        <v>0.3</v>
      </c>
    </row>
    <row r="20" spans="1:6" s="4" customFormat="1" ht="11.25">
      <c r="A20" s="34" t="s">
        <v>96</v>
      </c>
      <c r="B20" s="75">
        <v>19</v>
      </c>
      <c r="C20" s="28">
        <v>-3</v>
      </c>
      <c r="D20" s="110">
        <v>-13.6</v>
      </c>
      <c r="E20" s="78">
        <v>6.3</v>
      </c>
      <c r="F20" s="90">
        <v>5.6</v>
      </c>
    </row>
    <row r="21" spans="1:6" s="4" customFormat="1" ht="11.25">
      <c r="A21" s="34" t="s">
        <v>97</v>
      </c>
      <c r="B21" s="75">
        <v>5</v>
      </c>
      <c r="C21" s="100" t="s">
        <v>107</v>
      </c>
      <c r="D21" s="129" t="s">
        <v>107</v>
      </c>
      <c r="E21" s="78">
        <v>1.4</v>
      </c>
      <c r="F21" s="90">
        <v>1.5</v>
      </c>
    </row>
    <row r="22" spans="1:6" s="4" customFormat="1" ht="11.25">
      <c r="A22" s="34" t="s">
        <v>98</v>
      </c>
      <c r="B22" s="75">
        <v>2</v>
      </c>
      <c r="C22" s="100" t="s">
        <v>107</v>
      </c>
      <c r="D22" s="129" t="s">
        <v>107</v>
      </c>
      <c r="E22" s="78">
        <v>0.6</v>
      </c>
      <c r="F22" s="90">
        <v>0.6</v>
      </c>
    </row>
    <row r="23" spans="1:6" s="4" customFormat="1" ht="11.25">
      <c r="A23" s="34" t="s">
        <v>99</v>
      </c>
      <c r="B23" s="75">
        <v>21</v>
      </c>
      <c r="C23" s="100" t="s">
        <v>107</v>
      </c>
      <c r="D23" s="129" t="s">
        <v>107</v>
      </c>
      <c r="E23" s="78">
        <v>6</v>
      </c>
      <c r="F23" s="90">
        <v>6.2</v>
      </c>
    </row>
    <row r="24" spans="1:6" s="4" customFormat="1" ht="11.25">
      <c r="A24" s="34" t="s">
        <v>100</v>
      </c>
      <c r="B24" s="75">
        <v>7</v>
      </c>
      <c r="C24" s="100" t="s">
        <v>107</v>
      </c>
      <c r="D24" s="129" t="s">
        <v>107</v>
      </c>
      <c r="E24" s="78">
        <v>2</v>
      </c>
      <c r="F24" s="90">
        <v>2.1</v>
      </c>
    </row>
    <row r="25" spans="1:6" s="4" customFormat="1" ht="11.25">
      <c r="A25" s="34" t="s">
        <v>101</v>
      </c>
      <c r="B25" s="75">
        <v>28</v>
      </c>
      <c r="C25" s="28">
        <v>2</v>
      </c>
      <c r="D25" s="110">
        <v>7.7</v>
      </c>
      <c r="E25" s="78">
        <v>7.4</v>
      </c>
      <c r="F25" s="90">
        <v>8.3</v>
      </c>
    </row>
    <row r="26" spans="1:6" s="4" customFormat="1" ht="11.25">
      <c r="A26" s="34" t="s">
        <v>102</v>
      </c>
      <c r="B26" s="75">
        <v>4</v>
      </c>
      <c r="C26" s="28">
        <v>-2</v>
      </c>
      <c r="D26" s="110">
        <v>-33.3</v>
      </c>
      <c r="E26" s="78">
        <v>1.7</v>
      </c>
      <c r="F26" s="90">
        <v>1.2</v>
      </c>
    </row>
    <row r="27" spans="1:6" s="4" customFormat="1" ht="11.25">
      <c r="A27" s="34" t="s">
        <v>103</v>
      </c>
      <c r="B27" s="75">
        <v>31</v>
      </c>
      <c r="C27" s="28">
        <v>2</v>
      </c>
      <c r="D27" s="110">
        <v>6.9</v>
      </c>
      <c r="E27" s="78">
        <v>8.3</v>
      </c>
      <c r="F27" s="90">
        <v>9.1</v>
      </c>
    </row>
    <row r="28" spans="1:6" s="4" customFormat="1" ht="11.25">
      <c r="A28" s="34" t="s">
        <v>104</v>
      </c>
      <c r="B28" s="75">
        <v>27</v>
      </c>
      <c r="C28" s="28">
        <v>1</v>
      </c>
      <c r="D28" s="110">
        <v>3.8</v>
      </c>
      <c r="E28" s="78">
        <v>7.4</v>
      </c>
      <c r="F28" s="90">
        <v>8</v>
      </c>
    </row>
    <row r="29" spans="1:6" s="4" customFormat="1" ht="11.25">
      <c r="A29" s="34" t="s">
        <v>105</v>
      </c>
      <c r="B29" s="75">
        <v>5</v>
      </c>
      <c r="C29" s="28">
        <v>1</v>
      </c>
      <c r="D29" s="110">
        <v>25</v>
      </c>
      <c r="E29" s="78">
        <v>1.1</v>
      </c>
      <c r="F29" s="90">
        <v>1.5</v>
      </c>
    </row>
    <row r="30" spans="1:6" s="4" customFormat="1" ht="11.25">
      <c r="A30" s="34" t="s">
        <v>106</v>
      </c>
      <c r="B30" s="75">
        <v>10</v>
      </c>
      <c r="C30" s="28">
        <v>-2</v>
      </c>
      <c r="D30" s="110">
        <v>-16.7</v>
      </c>
      <c r="E30" s="78">
        <v>3.4</v>
      </c>
      <c r="F30" s="90">
        <v>2.9</v>
      </c>
    </row>
    <row r="31" spans="1:6" s="4" customFormat="1" ht="11.25">
      <c r="A31" s="34" t="s">
        <v>1</v>
      </c>
      <c r="B31" s="75">
        <v>7</v>
      </c>
      <c r="C31" s="28">
        <v>-2</v>
      </c>
      <c r="D31" s="110">
        <v>-22.2</v>
      </c>
      <c r="E31" s="78">
        <v>2.6</v>
      </c>
      <c r="F31" s="90">
        <v>2.1</v>
      </c>
    </row>
    <row r="32" spans="1:6" ht="11.25">
      <c r="A32" s="10"/>
      <c r="B32" s="76"/>
      <c r="C32" s="16"/>
      <c r="D32" s="115"/>
      <c r="E32" s="79"/>
      <c r="F32" s="80"/>
    </row>
    <row r="33" ht="11.25">
      <c r="A33" s="92" t="s">
        <v>118</v>
      </c>
    </row>
    <row r="34" ht="11.25">
      <c r="A34" s="92" t="s">
        <v>117</v>
      </c>
    </row>
  </sheetData>
  <mergeCells count="6">
    <mergeCell ref="F3:F4"/>
    <mergeCell ref="E3:E4"/>
    <mergeCell ref="A2:A4"/>
    <mergeCell ref="B3:B4"/>
    <mergeCell ref="C2:C4"/>
    <mergeCell ref="D2:D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showGridLines="0" workbookViewId="0" topLeftCell="A1">
      <selection activeCell="A2" sqref="A2:A4"/>
    </sheetView>
  </sheetViews>
  <sheetFormatPr defaultColWidth="9.140625" defaultRowHeight="12"/>
  <cols>
    <col min="1" max="1" width="13.57421875" style="92" customWidth="1"/>
    <col min="2" max="4" width="10.7109375" style="1" customWidth="1"/>
    <col min="5" max="6" width="7.140625" style="1" customWidth="1"/>
    <col min="7" max="16384" width="9.140625" style="92" customWidth="1"/>
  </cols>
  <sheetData>
    <row r="1" spans="1:6" ht="12">
      <c r="A1" s="7" t="s">
        <v>28</v>
      </c>
      <c r="F1" s="95" t="s">
        <v>8</v>
      </c>
    </row>
    <row r="2" spans="1:6" ht="11.25">
      <c r="A2" s="160" t="s">
        <v>10</v>
      </c>
      <c r="B2" s="146" t="s">
        <v>3</v>
      </c>
      <c r="C2" s="165" t="s">
        <v>113</v>
      </c>
      <c r="D2" s="165" t="s">
        <v>114</v>
      </c>
      <c r="E2" s="93" t="s">
        <v>6</v>
      </c>
      <c r="F2" s="12"/>
    </row>
    <row r="3" spans="1:6" ht="4.5" customHeight="1">
      <c r="A3" s="161"/>
      <c r="B3" s="163" t="s">
        <v>84</v>
      </c>
      <c r="C3" s="166"/>
      <c r="D3" s="166" t="s">
        <v>115</v>
      </c>
      <c r="E3" s="158" t="s">
        <v>47</v>
      </c>
      <c r="F3" s="156" t="s">
        <v>84</v>
      </c>
    </row>
    <row r="4" spans="1:6" ht="11.25" customHeight="1">
      <c r="A4" s="162"/>
      <c r="B4" s="164"/>
      <c r="C4" s="167"/>
      <c r="D4" s="167"/>
      <c r="E4" s="159"/>
      <c r="F4" s="157"/>
    </row>
    <row r="5" spans="1:6" s="97" customFormat="1" ht="9.75">
      <c r="A5" s="62"/>
      <c r="B5" s="58" t="s">
        <v>45</v>
      </c>
      <c r="C5" s="105" t="s">
        <v>45</v>
      </c>
      <c r="D5" s="108" t="s">
        <v>44</v>
      </c>
      <c r="E5" s="59" t="s">
        <v>44</v>
      </c>
      <c r="F5" s="60" t="s">
        <v>44</v>
      </c>
    </row>
    <row r="6" spans="1:6" s="98" customFormat="1" ht="11.25">
      <c r="A6" s="9" t="s">
        <v>7</v>
      </c>
      <c r="B6" s="26">
        <v>13765</v>
      </c>
      <c r="C6" s="25">
        <v>-598</v>
      </c>
      <c r="D6" s="109">
        <v>-4.2</v>
      </c>
      <c r="E6" s="77">
        <v>100</v>
      </c>
      <c r="F6" s="91">
        <v>100</v>
      </c>
    </row>
    <row r="7" spans="1:6" s="98" customFormat="1" ht="11.25">
      <c r="A7" s="9"/>
      <c r="B7" s="15"/>
      <c r="C7" s="106"/>
      <c r="D7" s="109"/>
      <c r="E7" s="77"/>
      <c r="F7" s="91"/>
    </row>
    <row r="8" spans="1:6" ht="11.25">
      <c r="A8" s="44" t="s">
        <v>85</v>
      </c>
      <c r="B8" s="75">
        <v>1701</v>
      </c>
      <c r="C8" s="100" t="s">
        <v>107</v>
      </c>
      <c r="D8" s="112" t="s">
        <v>107</v>
      </c>
      <c r="E8" s="78">
        <v>11.8</v>
      </c>
      <c r="F8" s="90">
        <v>12.4</v>
      </c>
    </row>
    <row r="9" spans="1:6" ht="11.25">
      <c r="A9" s="34" t="s">
        <v>86</v>
      </c>
      <c r="B9" s="75">
        <v>143</v>
      </c>
      <c r="C9" s="28">
        <v>-6</v>
      </c>
      <c r="D9" s="110">
        <v>-4</v>
      </c>
      <c r="E9" s="78">
        <v>1</v>
      </c>
      <c r="F9" s="90">
        <v>1</v>
      </c>
    </row>
    <row r="10" spans="1:6" ht="11.25">
      <c r="A10" s="34" t="s">
        <v>0</v>
      </c>
      <c r="B10" s="75">
        <v>1773</v>
      </c>
      <c r="C10" s="28">
        <v>-178</v>
      </c>
      <c r="D10" s="110">
        <v>-9.1</v>
      </c>
      <c r="E10" s="78">
        <v>13.6</v>
      </c>
      <c r="F10" s="90">
        <v>12.9</v>
      </c>
    </row>
    <row r="11" spans="1:6" ht="11.25">
      <c r="A11" s="34" t="s">
        <v>87</v>
      </c>
      <c r="B11" s="75">
        <v>115</v>
      </c>
      <c r="C11" s="28">
        <v>-15</v>
      </c>
      <c r="D11" s="110">
        <v>-11.5</v>
      </c>
      <c r="E11" s="78">
        <v>0.9</v>
      </c>
      <c r="F11" s="90">
        <v>0.8</v>
      </c>
    </row>
    <row r="12" spans="1:6" ht="11.25">
      <c r="A12" s="34" t="s">
        <v>88</v>
      </c>
      <c r="B12" s="75">
        <v>68</v>
      </c>
      <c r="C12" s="28">
        <v>-4</v>
      </c>
      <c r="D12" s="110">
        <v>-5.6</v>
      </c>
      <c r="E12" s="78">
        <v>0.5</v>
      </c>
      <c r="F12" s="90">
        <v>0.5</v>
      </c>
    </row>
    <row r="13" spans="1:6" ht="11.25">
      <c r="A13" s="34" t="s">
        <v>89</v>
      </c>
      <c r="B13" s="75">
        <v>30</v>
      </c>
      <c r="C13" s="28">
        <v>-27</v>
      </c>
      <c r="D13" s="110">
        <v>-47.4</v>
      </c>
      <c r="E13" s="78">
        <v>0.4</v>
      </c>
      <c r="F13" s="90">
        <v>0.2</v>
      </c>
    </row>
    <row r="14" spans="1:6" ht="11.25">
      <c r="A14" s="34" t="s">
        <v>90</v>
      </c>
      <c r="B14" s="75">
        <v>172</v>
      </c>
      <c r="C14" s="28">
        <v>-11</v>
      </c>
      <c r="D14" s="110">
        <v>-6</v>
      </c>
      <c r="E14" s="78">
        <v>1.3</v>
      </c>
      <c r="F14" s="90">
        <v>1.2</v>
      </c>
    </row>
    <row r="15" spans="1:6" ht="11.25">
      <c r="A15" s="34" t="s">
        <v>91</v>
      </c>
      <c r="B15" s="75">
        <v>250</v>
      </c>
      <c r="C15" s="28">
        <v>7</v>
      </c>
      <c r="D15" s="110">
        <v>2.9</v>
      </c>
      <c r="E15" s="78">
        <v>1.7</v>
      </c>
      <c r="F15" s="90">
        <v>1.8</v>
      </c>
    </row>
    <row r="16" spans="1:6" ht="11.25">
      <c r="A16" s="34" t="s">
        <v>92</v>
      </c>
      <c r="B16" s="75">
        <v>7</v>
      </c>
      <c r="C16" s="100" t="s">
        <v>107</v>
      </c>
      <c r="D16" s="112" t="s">
        <v>107</v>
      </c>
      <c r="E16" s="78">
        <v>0</v>
      </c>
      <c r="F16" s="90">
        <v>0.1</v>
      </c>
    </row>
    <row r="17" spans="1:6" ht="11.25">
      <c r="A17" s="34" t="s">
        <v>93</v>
      </c>
      <c r="B17" s="75">
        <v>206</v>
      </c>
      <c r="C17" s="28">
        <v>-29</v>
      </c>
      <c r="D17" s="110">
        <v>-12.3</v>
      </c>
      <c r="E17" s="78">
        <v>1.6</v>
      </c>
      <c r="F17" s="90">
        <v>1.5</v>
      </c>
    </row>
    <row r="18" spans="1:6" ht="11.25">
      <c r="A18" s="34" t="s">
        <v>94</v>
      </c>
      <c r="B18" s="75">
        <v>17</v>
      </c>
      <c r="C18" s="28">
        <v>1</v>
      </c>
      <c r="D18" s="110">
        <v>6.3</v>
      </c>
      <c r="E18" s="78">
        <v>0.1</v>
      </c>
      <c r="F18" s="90">
        <v>0.1</v>
      </c>
    </row>
    <row r="19" spans="1:6" ht="11.25">
      <c r="A19" s="34" t="s">
        <v>95</v>
      </c>
      <c r="B19" s="75">
        <v>11</v>
      </c>
      <c r="C19" s="100" t="s">
        <v>107</v>
      </c>
      <c r="D19" s="112" t="s">
        <v>107</v>
      </c>
      <c r="E19" s="78">
        <v>0.1</v>
      </c>
      <c r="F19" s="90">
        <v>0.1</v>
      </c>
    </row>
    <row r="20" spans="1:6" ht="11.25">
      <c r="A20" s="34" t="s">
        <v>96</v>
      </c>
      <c r="B20" s="75">
        <v>297</v>
      </c>
      <c r="C20" s="28">
        <v>-25</v>
      </c>
      <c r="D20" s="110">
        <v>-7.8</v>
      </c>
      <c r="E20" s="78">
        <v>2.2</v>
      </c>
      <c r="F20" s="90">
        <v>2.2</v>
      </c>
    </row>
    <row r="21" spans="1:6" ht="11.25">
      <c r="A21" s="34" t="s">
        <v>97</v>
      </c>
      <c r="B21" s="75">
        <v>239</v>
      </c>
      <c r="C21" s="28">
        <v>27</v>
      </c>
      <c r="D21" s="110">
        <v>12.7</v>
      </c>
      <c r="E21" s="78">
        <v>1.5</v>
      </c>
      <c r="F21" s="90">
        <v>1.7</v>
      </c>
    </row>
    <row r="22" spans="1:6" ht="11.25">
      <c r="A22" s="34" t="s">
        <v>98</v>
      </c>
      <c r="B22" s="75">
        <v>56</v>
      </c>
      <c r="C22" s="28">
        <v>-2</v>
      </c>
      <c r="D22" s="110">
        <v>-3.4</v>
      </c>
      <c r="E22" s="78">
        <v>0.4</v>
      </c>
      <c r="F22" s="90">
        <v>0.4</v>
      </c>
    </row>
    <row r="23" spans="1:6" ht="11.25">
      <c r="A23" s="34" t="s">
        <v>99</v>
      </c>
      <c r="B23" s="75">
        <v>267</v>
      </c>
      <c r="C23" s="28">
        <v>-56</v>
      </c>
      <c r="D23" s="110">
        <v>-17.3</v>
      </c>
      <c r="E23" s="78">
        <v>2.2</v>
      </c>
      <c r="F23" s="90">
        <v>1.9</v>
      </c>
    </row>
    <row r="24" spans="1:6" ht="11.25">
      <c r="A24" s="34" t="s">
        <v>100</v>
      </c>
      <c r="B24" s="75">
        <v>117</v>
      </c>
      <c r="C24" s="28">
        <v>-55</v>
      </c>
      <c r="D24" s="110">
        <v>-32</v>
      </c>
      <c r="E24" s="78">
        <v>1.2</v>
      </c>
      <c r="F24" s="90">
        <v>0.8</v>
      </c>
    </row>
    <row r="25" spans="1:6" ht="11.25">
      <c r="A25" s="34" t="s">
        <v>101</v>
      </c>
      <c r="B25" s="75">
        <v>876</v>
      </c>
      <c r="C25" s="28">
        <v>123</v>
      </c>
      <c r="D25" s="110">
        <v>16.3</v>
      </c>
      <c r="E25" s="78">
        <v>5.2</v>
      </c>
      <c r="F25" s="90">
        <v>6.4</v>
      </c>
    </row>
    <row r="26" spans="1:6" ht="11.25">
      <c r="A26" s="34" t="s">
        <v>102</v>
      </c>
      <c r="B26" s="75">
        <v>94</v>
      </c>
      <c r="C26" s="28">
        <v>-87</v>
      </c>
      <c r="D26" s="110">
        <v>-48.1</v>
      </c>
      <c r="E26" s="78">
        <v>1.3</v>
      </c>
      <c r="F26" s="90">
        <v>0.7</v>
      </c>
    </row>
    <row r="27" spans="1:6" ht="11.25">
      <c r="A27" s="34" t="s">
        <v>103</v>
      </c>
      <c r="B27" s="75">
        <v>3285</v>
      </c>
      <c r="C27" s="28">
        <v>-7</v>
      </c>
      <c r="D27" s="110">
        <v>-0.2</v>
      </c>
      <c r="E27" s="78">
        <v>22.9</v>
      </c>
      <c r="F27" s="90">
        <v>23.9</v>
      </c>
    </row>
    <row r="28" spans="1:6" ht="11.25">
      <c r="A28" s="34" t="s">
        <v>104</v>
      </c>
      <c r="B28" s="75">
        <v>1965</v>
      </c>
      <c r="C28" s="28">
        <v>-65</v>
      </c>
      <c r="D28" s="110">
        <v>-3.2</v>
      </c>
      <c r="E28" s="78">
        <v>14.1</v>
      </c>
      <c r="F28" s="90">
        <v>14.3</v>
      </c>
    </row>
    <row r="29" spans="1:6" ht="11.25">
      <c r="A29" s="34" t="s">
        <v>105</v>
      </c>
      <c r="B29" s="75">
        <v>328</v>
      </c>
      <c r="C29" s="28">
        <v>70</v>
      </c>
      <c r="D29" s="110">
        <v>27.1</v>
      </c>
      <c r="E29" s="78">
        <v>1.8</v>
      </c>
      <c r="F29" s="90">
        <v>2.4</v>
      </c>
    </row>
    <row r="30" spans="1:6" ht="11.25">
      <c r="A30" s="34" t="s">
        <v>106</v>
      </c>
      <c r="B30" s="75">
        <v>1634</v>
      </c>
      <c r="C30" s="28">
        <v>-245</v>
      </c>
      <c r="D30" s="110">
        <v>-13</v>
      </c>
      <c r="E30" s="78">
        <v>13.1</v>
      </c>
      <c r="F30" s="90">
        <v>11.9</v>
      </c>
    </row>
    <row r="31" spans="1:6" ht="11.25">
      <c r="A31" s="34" t="s">
        <v>1</v>
      </c>
      <c r="B31" s="75">
        <v>114</v>
      </c>
      <c r="C31" s="28">
        <v>-14</v>
      </c>
      <c r="D31" s="110">
        <v>-10.9</v>
      </c>
      <c r="E31" s="78">
        <v>0.9</v>
      </c>
      <c r="F31" s="90">
        <v>0.8</v>
      </c>
    </row>
    <row r="32" spans="1:6" ht="6" customHeight="1">
      <c r="A32" s="10"/>
      <c r="B32" s="76"/>
      <c r="C32" s="16"/>
      <c r="D32" s="115"/>
      <c r="E32" s="79"/>
      <c r="F32" s="80"/>
    </row>
    <row r="33" ht="11.25">
      <c r="A33" s="92" t="s">
        <v>118</v>
      </c>
    </row>
    <row r="34" ht="11.25">
      <c r="A34" s="92" t="s">
        <v>117</v>
      </c>
    </row>
  </sheetData>
  <mergeCells count="6">
    <mergeCell ref="A2:A4"/>
    <mergeCell ref="E3:E4"/>
    <mergeCell ref="F3:F4"/>
    <mergeCell ref="B3:B4"/>
    <mergeCell ref="C2:C4"/>
    <mergeCell ref="D2:D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showGridLines="0" workbookViewId="0" topLeftCell="A1">
      <selection activeCell="A3" sqref="A3:A4"/>
    </sheetView>
  </sheetViews>
  <sheetFormatPr defaultColWidth="9.140625" defaultRowHeight="12"/>
  <cols>
    <col min="1" max="1" width="14.140625" style="1" customWidth="1"/>
    <col min="2" max="4" width="7.140625" style="1" customWidth="1"/>
    <col min="5" max="12" width="6.421875" style="1" customWidth="1"/>
    <col min="13" max="16384" width="9.140625" style="1" customWidth="1"/>
  </cols>
  <sheetData>
    <row r="1" spans="1:12" ht="12">
      <c r="A1" s="2" t="s">
        <v>34</v>
      </c>
      <c r="L1" s="6" t="s">
        <v>8</v>
      </c>
    </row>
    <row r="2" spans="2:4" ht="11.25" customHeight="1" hidden="1">
      <c r="B2" s="3" t="s">
        <v>2</v>
      </c>
      <c r="C2" s="3"/>
      <c r="D2" s="3"/>
    </row>
    <row r="3" spans="1:12" ht="11.25">
      <c r="A3" s="160" t="s">
        <v>48</v>
      </c>
      <c r="B3" s="11" t="s">
        <v>3</v>
      </c>
      <c r="C3" s="11"/>
      <c r="D3" s="11"/>
      <c r="E3" s="11" t="s">
        <v>4</v>
      </c>
      <c r="F3" s="11"/>
      <c r="G3" s="11"/>
      <c r="H3" s="11" t="s">
        <v>5</v>
      </c>
      <c r="I3" s="11"/>
      <c r="J3" s="11"/>
      <c r="K3" s="11" t="s">
        <v>13</v>
      </c>
      <c r="L3" s="12"/>
    </row>
    <row r="4" spans="1:12" ht="11.25" customHeight="1">
      <c r="A4" s="168"/>
      <c r="B4" s="13" t="s">
        <v>9</v>
      </c>
      <c r="C4" s="13" t="s">
        <v>11</v>
      </c>
      <c r="D4" s="13" t="s">
        <v>12</v>
      </c>
      <c r="E4" s="13" t="s">
        <v>9</v>
      </c>
      <c r="F4" s="13" t="s">
        <v>11</v>
      </c>
      <c r="G4" s="13" t="s">
        <v>12</v>
      </c>
      <c r="H4" s="13" t="s">
        <v>9</v>
      </c>
      <c r="I4" s="13" t="s">
        <v>11</v>
      </c>
      <c r="J4" s="13" t="s">
        <v>12</v>
      </c>
      <c r="K4" s="13" t="s">
        <v>11</v>
      </c>
      <c r="L4" s="14" t="s">
        <v>12</v>
      </c>
    </row>
    <row r="5" spans="1:12" s="61" customFormat="1" ht="9.75" customHeight="1">
      <c r="A5" s="64"/>
      <c r="B5" s="65" t="s">
        <v>45</v>
      </c>
      <c r="C5" s="66" t="s">
        <v>45</v>
      </c>
      <c r="D5" s="67" t="s">
        <v>45</v>
      </c>
      <c r="E5" s="68" t="s">
        <v>45</v>
      </c>
      <c r="F5" s="69" t="s">
        <v>45</v>
      </c>
      <c r="G5" s="70" t="s">
        <v>45</v>
      </c>
      <c r="H5" s="68" t="s">
        <v>43</v>
      </c>
      <c r="I5" s="69" t="s">
        <v>43</v>
      </c>
      <c r="J5" s="70" t="s">
        <v>43</v>
      </c>
      <c r="K5" s="68" t="s">
        <v>43</v>
      </c>
      <c r="L5" s="71" t="s">
        <v>43</v>
      </c>
    </row>
    <row r="6" spans="1:12" s="5" customFormat="1" ht="11.25">
      <c r="A6" s="9" t="s">
        <v>7</v>
      </c>
      <c r="B6" s="25">
        <v>13765</v>
      </c>
      <c r="C6" s="26">
        <v>8240</v>
      </c>
      <c r="D6" s="27">
        <v>5525</v>
      </c>
      <c r="E6" s="25">
        <v>-598</v>
      </c>
      <c r="F6" s="26">
        <v>-291</v>
      </c>
      <c r="G6" s="27">
        <v>-307</v>
      </c>
      <c r="H6" s="20">
        <v>-4.3</v>
      </c>
      <c r="I6" s="21">
        <v>-3.5</v>
      </c>
      <c r="J6" s="19">
        <v>-5.6</v>
      </c>
      <c r="K6" s="20">
        <v>59.9</v>
      </c>
      <c r="L6" s="22">
        <v>40.1</v>
      </c>
    </row>
    <row r="7" spans="1:12" s="5" customFormat="1" ht="11.25">
      <c r="A7" s="9"/>
      <c r="B7" s="25"/>
      <c r="C7" s="26"/>
      <c r="D7" s="27"/>
      <c r="E7" s="25"/>
      <c r="F7" s="26"/>
      <c r="G7" s="27"/>
      <c r="H7" s="20"/>
      <c r="I7" s="21"/>
      <c r="J7" s="19"/>
      <c r="K7" s="20"/>
      <c r="L7" s="22"/>
    </row>
    <row r="8" spans="1:12" ht="11.25">
      <c r="A8" s="44" t="s">
        <v>85</v>
      </c>
      <c r="B8" s="31">
        <v>1701</v>
      </c>
      <c r="C8" s="32">
        <v>800</v>
      </c>
      <c r="D8" s="30">
        <v>901</v>
      </c>
      <c r="E8" s="100" t="s">
        <v>122</v>
      </c>
      <c r="F8" s="29">
        <v>-21</v>
      </c>
      <c r="G8" s="30">
        <v>21</v>
      </c>
      <c r="H8" s="100" t="s">
        <v>122</v>
      </c>
      <c r="I8" s="131">
        <v>-2.6</v>
      </c>
      <c r="J8" s="132">
        <v>2.3</v>
      </c>
      <c r="K8" s="133">
        <v>47</v>
      </c>
      <c r="L8" s="134">
        <v>53</v>
      </c>
    </row>
    <row r="9" spans="1:12" ht="11.25">
      <c r="A9" s="34" t="s">
        <v>86</v>
      </c>
      <c r="B9" s="31">
        <v>143</v>
      </c>
      <c r="C9" s="32">
        <v>99</v>
      </c>
      <c r="D9" s="30">
        <v>44</v>
      </c>
      <c r="E9" s="28">
        <v>-6</v>
      </c>
      <c r="F9" s="29">
        <v>-4</v>
      </c>
      <c r="G9" s="30">
        <v>-2</v>
      </c>
      <c r="H9" s="133">
        <v>-4.2</v>
      </c>
      <c r="I9" s="131">
        <v>-4</v>
      </c>
      <c r="J9" s="132">
        <v>-4.5</v>
      </c>
      <c r="K9" s="133">
        <v>69.2</v>
      </c>
      <c r="L9" s="134">
        <v>30.8</v>
      </c>
    </row>
    <row r="10" spans="1:12" ht="11.25">
      <c r="A10" s="34" t="s">
        <v>0</v>
      </c>
      <c r="B10" s="31">
        <v>1773</v>
      </c>
      <c r="C10" s="32">
        <v>250</v>
      </c>
      <c r="D10" s="30">
        <v>1523</v>
      </c>
      <c r="E10" s="28">
        <v>-178</v>
      </c>
      <c r="F10" s="29">
        <v>-6</v>
      </c>
      <c r="G10" s="30">
        <v>-172</v>
      </c>
      <c r="H10" s="133">
        <v>-10</v>
      </c>
      <c r="I10" s="131">
        <v>-2.4</v>
      </c>
      <c r="J10" s="132">
        <v>-11.3</v>
      </c>
      <c r="K10" s="133">
        <v>14.1</v>
      </c>
      <c r="L10" s="134">
        <v>85.9</v>
      </c>
    </row>
    <row r="11" spans="1:12" ht="11.25">
      <c r="A11" s="34" t="s">
        <v>87</v>
      </c>
      <c r="B11" s="31">
        <v>115</v>
      </c>
      <c r="C11" s="32">
        <v>85</v>
      </c>
      <c r="D11" s="30">
        <v>30</v>
      </c>
      <c r="E11" s="28">
        <v>-15</v>
      </c>
      <c r="F11" s="29">
        <v>-9</v>
      </c>
      <c r="G11" s="30">
        <v>-6</v>
      </c>
      <c r="H11" s="133">
        <v>-13</v>
      </c>
      <c r="I11" s="131">
        <v>-10.6</v>
      </c>
      <c r="J11" s="132">
        <v>-20</v>
      </c>
      <c r="K11" s="133">
        <v>73.9</v>
      </c>
      <c r="L11" s="134">
        <v>26.1</v>
      </c>
    </row>
    <row r="12" spans="1:12" ht="11.25">
      <c r="A12" s="34" t="s">
        <v>88</v>
      </c>
      <c r="B12" s="31">
        <v>68</v>
      </c>
      <c r="C12" s="32">
        <v>58</v>
      </c>
      <c r="D12" s="30">
        <v>10</v>
      </c>
      <c r="E12" s="28">
        <v>-4</v>
      </c>
      <c r="F12" s="29">
        <v>-4</v>
      </c>
      <c r="G12" s="135" t="s">
        <v>122</v>
      </c>
      <c r="H12" s="133">
        <v>-5.9</v>
      </c>
      <c r="I12" s="131">
        <v>-6.9</v>
      </c>
      <c r="J12" s="135" t="s">
        <v>122</v>
      </c>
      <c r="K12" s="133">
        <v>85.3</v>
      </c>
      <c r="L12" s="134">
        <v>14.7</v>
      </c>
    </row>
    <row r="13" spans="1:12" ht="11.25">
      <c r="A13" s="34" t="s">
        <v>89</v>
      </c>
      <c r="B13" s="31">
        <v>30</v>
      </c>
      <c r="C13" s="32">
        <v>13</v>
      </c>
      <c r="D13" s="30">
        <v>17</v>
      </c>
      <c r="E13" s="28">
        <v>-27</v>
      </c>
      <c r="F13" s="29">
        <v>-15</v>
      </c>
      <c r="G13" s="30">
        <v>-12</v>
      </c>
      <c r="H13" s="133">
        <v>-90</v>
      </c>
      <c r="I13" s="131">
        <v>-115.4</v>
      </c>
      <c r="J13" s="132">
        <v>-70.6</v>
      </c>
      <c r="K13" s="133">
        <v>43.3</v>
      </c>
      <c r="L13" s="134">
        <v>56.7</v>
      </c>
    </row>
    <row r="14" spans="1:12" ht="11.25">
      <c r="A14" s="34" t="s">
        <v>90</v>
      </c>
      <c r="B14" s="31">
        <v>172</v>
      </c>
      <c r="C14" s="32">
        <v>109</v>
      </c>
      <c r="D14" s="30">
        <v>63</v>
      </c>
      <c r="E14" s="28">
        <v>-11</v>
      </c>
      <c r="F14" s="29">
        <v>-1</v>
      </c>
      <c r="G14" s="30">
        <v>-10</v>
      </c>
      <c r="H14" s="133">
        <v>-6.4</v>
      </c>
      <c r="I14" s="131">
        <v>-0.9</v>
      </c>
      <c r="J14" s="132">
        <v>-15.9</v>
      </c>
      <c r="K14" s="133">
        <v>63.4</v>
      </c>
      <c r="L14" s="134">
        <v>36.6</v>
      </c>
    </row>
    <row r="15" spans="1:12" ht="11.25">
      <c r="A15" s="34" t="s">
        <v>91</v>
      </c>
      <c r="B15" s="31">
        <v>250</v>
      </c>
      <c r="C15" s="32">
        <v>175</v>
      </c>
      <c r="D15" s="30">
        <v>75</v>
      </c>
      <c r="E15" s="28">
        <v>7</v>
      </c>
      <c r="F15" s="29">
        <v>2</v>
      </c>
      <c r="G15" s="30">
        <v>5</v>
      </c>
      <c r="H15" s="133">
        <v>2.8</v>
      </c>
      <c r="I15" s="131">
        <v>1.1</v>
      </c>
      <c r="J15" s="132">
        <v>6.7</v>
      </c>
      <c r="K15" s="133">
        <v>70</v>
      </c>
      <c r="L15" s="134">
        <v>30</v>
      </c>
    </row>
    <row r="16" spans="1:12" ht="11.25">
      <c r="A16" s="34" t="s">
        <v>92</v>
      </c>
      <c r="B16" s="31">
        <v>7</v>
      </c>
      <c r="C16" s="32">
        <v>5</v>
      </c>
      <c r="D16" s="30">
        <v>2</v>
      </c>
      <c r="E16" s="100" t="s">
        <v>122</v>
      </c>
      <c r="F16" s="53" t="s">
        <v>122</v>
      </c>
      <c r="G16" s="135" t="s">
        <v>122</v>
      </c>
      <c r="H16" s="100" t="s">
        <v>122</v>
      </c>
      <c r="I16" s="53" t="s">
        <v>122</v>
      </c>
      <c r="J16" s="135" t="s">
        <v>122</v>
      </c>
      <c r="K16" s="133">
        <v>71.4</v>
      </c>
      <c r="L16" s="134">
        <v>28.6</v>
      </c>
    </row>
    <row r="17" spans="1:12" ht="11.25">
      <c r="A17" s="34" t="s">
        <v>93</v>
      </c>
      <c r="B17" s="31">
        <v>206</v>
      </c>
      <c r="C17" s="32">
        <v>112</v>
      </c>
      <c r="D17" s="30">
        <v>94</v>
      </c>
      <c r="E17" s="28">
        <v>-29</v>
      </c>
      <c r="F17" s="29">
        <v>-20</v>
      </c>
      <c r="G17" s="30">
        <v>-9</v>
      </c>
      <c r="H17" s="133">
        <v>-14.1</v>
      </c>
      <c r="I17" s="131">
        <v>-17.9</v>
      </c>
      <c r="J17" s="132">
        <v>-9.6</v>
      </c>
      <c r="K17" s="133">
        <v>54.4</v>
      </c>
      <c r="L17" s="134">
        <v>45.6</v>
      </c>
    </row>
    <row r="18" spans="1:12" ht="11.25">
      <c r="A18" s="34" t="s">
        <v>94</v>
      </c>
      <c r="B18" s="31">
        <v>17</v>
      </c>
      <c r="C18" s="32">
        <v>9</v>
      </c>
      <c r="D18" s="30">
        <v>8</v>
      </c>
      <c r="E18" s="28">
        <v>1</v>
      </c>
      <c r="F18" s="29" t="s">
        <v>122</v>
      </c>
      <c r="G18" s="30">
        <v>1</v>
      </c>
      <c r="H18" s="133">
        <v>5.9</v>
      </c>
      <c r="I18" s="131" t="s">
        <v>122</v>
      </c>
      <c r="J18" s="132">
        <v>12.5</v>
      </c>
      <c r="K18" s="133">
        <v>52.9</v>
      </c>
      <c r="L18" s="134">
        <v>47.1</v>
      </c>
    </row>
    <row r="19" spans="1:12" ht="11.25">
      <c r="A19" s="34" t="s">
        <v>95</v>
      </c>
      <c r="B19" s="31">
        <v>11</v>
      </c>
      <c r="C19" s="32">
        <v>3</v>
      </c>
      <c r="D19" s="30">
        <v>8</v>
      </c>
      <c r="E19" s="100" t="s">
        <v>122</v>
      </c>
      <c r="F19" s="53" t="s">
        <v>122</v>
      </c>
      <c r="G19" s="135" t="s">
        <v>122</v>
      </c>
      <c r="H19" s="100" t="s">
        <v>122</v>
      </c>
      <c r="I19" s="53" t="s">
        <v>122</v>
      </c>
      <c r="J19" s="135" t="s">
        <v>122</v>
      </c>
      <c r="K19" s="133">
        <v>27.3</v>
      </c>
      <c r="L19" s="134">
        <v>72.7</v>
      </c>
    </row>
    <row r="20" spans="1:12" ht="11.25">
      <c r="A20" s="34" t="s">
        <v>96</v>
      </c>
      <c r="B20" s="31">
        <v>297</v>
      </c>
      <c r="C20" s="32">
        <v>249</v>
      </c>
      <c r="D20" s="30">
        <v>48</v>
      </c>
      <c r="E20" s="28">
        <v>-25</v>
      </c>
      <c r="F20" s="29">
        <v>-15</v>
      </c>
      <c r="G20" s="30">
        <v>-10</v>
      </c>
      <c r="H20" s="133">
        <v>-8.4</v>
      </c>
      <c r="I20" s="131">
        <v>-6</v>
      </c>
      <c r="J20" s="132">
        <v>-20.8</v>
      </c>
      <c r="K20" s="133">
        <v>83.8</v>
      </c>
      <c r="L20" s="134">
        <v>16.2</v>
      </c>
    </row>
    <row r="21" spans="1:12" ht="11.25">
      <c r="A21" s="34" t="s">
        <v>97</v>
      </c>
      <c r="B21" s="31">
        <v>239</v>
      </c>
      <c r="C21" s="32">
        <v>210</v>
      </c>
      <c r="D21" s="30">
        <v>29</v>
      </c>
      <c r="E21" s="28">
        <v>27</v>
      </c>
      <c r="F21" s="29">
        <v>25</v>
      </c>
      <c r="G21" s="30">
        <v>2</v>
      </c>
      <c r="H21" s="133">
        <v>11.3</v>
      </c>
      <c r="I21" s="131">
        <v>11.9</v>
      </c>
      <c r="J21" s="132">
        <v>6.9</v>
      </c>
      <c r="K21" s="133">
        <v>87.9</v>
      </c>
      <c r="L21" s="134">
        <v>12.1</v>
      </c>
    </row>
    <row r="22" spans="1:12" ht="11.25">
      <c r="A22" s="34" t="s">
        <v>98</v>
      </c>
      <c r="B22" s="31">
        <v>56</v>
      </c>
      <c r="C22" s="32">
        <v>35</v>
      </c>
      <c r="D22" s="30">
        <v>21</v>
      </c>
      <c r="E22" s="28">
        <v>-2</v>
      </c>
      <c r="F22" s="29">
        <v>-3</v>
      </c>
      <c r="G22" s="30">
        <v>1</v>
      </c>
      <c r="H22" s="133">
        <v>-3.6</v>
      </c>
      <c r="I22" s="131">
        <v>-8.6</v>
      </c>
      <c r="J22" s="132">
        <v>4.8</v>
      </c>
      <c r="K22" s="133">
        <v>62.5</v>
      </c>
      <c r="L22" s="134">
        <v>37.5</v>
      </c>
    </row>
    <row r="23" spans="1:12" ht="11.25">
      <c r="A23" s="34" t="s">
        <v>99</v>
      </c>
      <c r="B23" s="31">
        <v>267</v>
      </c>
      <c r="C23" s="32">
        <v>216</v>
      </c>
      <c r="D23" s="30">
        <v>51</v>
      </c>
      <c r="E23" s="28">
        <v>-56</v>
      </c>
      <c r="F23" s="29">
        <v>-43</v>
      </c>
      <c r="G23" s="30">
        <v>-13</v>
      </c>
      <c r="H23" s="133">
        <v>-21</v>
      </c>
      <c r="I23" s="131">
        <v>-19.9</v>
      </c>
      <c r="J23" s="132">
        <v>-25.5</v>
      </c>
      <c r="K23" s="133">
        <v>80.9</v>
      </c>
      <c r="L23" s="134">
        <v>19.1</v>
      </c>
    </row>
    <row r="24" spans="1:12" ht="11.25">
      <c r="A24" s="34" t="s">
        <v>100</v>
      </c>
      <c r="B24" s="31">
        <v>117</v>
      </c>
      <c r="C24" s="32">
        <v>101</v>
      </c>
      <c r="D24" s="30">
        <v>16</v>
      </c>
      <c r="E24" s="28">
        <v>-55</v>
      </c>
      <c r="F24" s="29">
        <v>-50</v>
      </c>
      <c r="G24" s="30">
        <v>-5</v>
      </c>
      <c r="H24" s="133">
        <v>-47</v>
      </c>
      <c r="I24" s="131">
        <v>-49.5</v>
      </c>
      <c r="J24" s="132">
        <v>-31.3</v>
      </c>
      <c r="K24" s="133">
        <v>86.3</v>
      </c>
      <c r="L24" s="134">
        <v>13.7</v>
      </c>
    </row>
    <row r="25" spans="1:12" ht="11.25">
      <c r="A25" s="34" t="s">
        <v>101</v>
      </c>
      <c r="B25" s="31">
        <v>876</v>
      </c>
      <c r="C25" s="32">
        <v>719</v>
      </c>
      <c r="D25" s="30">
        <v>157</v>
      </c>
      <c r="E25" s="28">
        <v>123</v>
      </c>
      <c r="F25" s="29">
        <v>117</v>
      </c>
      <c r="G25" s="30">
        <v>6</v>
      </c>
      <c r="H25" s="133">
        <v>14</v>
      </c>
      <c r="I25" s="131">
        <v>16.3</v>
      </c>
      <c r="J25" s="132">
        <v>3.8</v>
      </c>
      <c r="K25" s="133">
        <v>82.1</v>
      </c>
      <c r="L25" s="134">
        <v>17.9</v>
      </c>
    </row>
    <row r="26" spans="1:12" ht="11.25">
      <c r="A26" s="34" t="s">
        <v>102</v>
      </c>
      <c r="B26" s="31">
        <v>94</v>
      </c>
      <c r="C26" s="32">
        <v>45</v>
      </c>
      <c r="D26" s="30">
        <v>49</v>
      </c>
      <c r="E26" s="28">
        <v>-87</v>
      </c>
      <c r="F26" s="29">
        <v>-69</v>
      </c>
      <c r="G26" s="30">
        <v>-18</v>
      </c>
      <c r="H26" s="133">
        <v>-92.6</v>
      </c>
      <c r="I26" s="131">
        <v>-153.3</v>
      </c>
      <c r="J26" s="132">
        <v>-36.7</v>
      </c>
      <c r="K26" s="133">
        <v>47.9</v>
      </c>
      <c r="L26" s="134">
        <v>52.1</v>
      </c>
    </row>
    <row r="27" spans="1:12" ht="11.25">
      <c r="A27" s="34" t="s">
        <v>103</v>
      </c>
      <c r="B27" s="31">
        <v>3285</v>
      </c>
      <c r="C27" s="32">
        <v>2261</v>
      </c>
      <c r="D27" s="30">
        <v>1024</v>
      </c>
      <c r="E27" s="28">
        <v>-7</v>
      </c>
      <c r="F27" s="29">
        <v>-3</v>
      </c>
      <c r="G27" s="30">
        <v>-4</v>
      </c>
      <c r="H27" s="133">
        <v>-0.2</v>
      </c>
      <c r="I27" s="131">
        <v>-0.1</v>
      </c>
      <c r="J27" s="132">
        <v>-0.4</v>
      </c>
      <c r="K27" s="133">
        <v>68.8</v>
      </c>
      <c r="L27" s="134">
        <v>31.2</v>
      </c>
    </row>
    <row r="28" spans="1:12" ht="11.25">
      <c r="A28" s="34" t="s">
        <v>104</v>
      </c>
      <c r="B28" s="31">
        <v>1965</v>
      </c>
      <c r="C28" s="32">
        <v>978</v>
      </c>
      <c r="D28" s="30">
        <v>987</v>
      </c>
      <c r="E28" s="28">
        <v>-65</v>
      </c>
      <c r="F28" s="29">
        <v>34</v>
      </c>
      <c r="G28" s="30">
        <v>-99</v>
      </c>
      <c r="H28" s="133">
        <v>-3.3</v>
      </c>
      <c r="I28" s="131">
        <v>3.5</v>
      </c>
      <c r="J28" s="132">
        <v>-10</v>
      </c>
      <c r="K28" s="133">
        <v>49.8</v>
      </c>
      <c r="L28" s="134">
        <v>50.2</v>
      </c>
    </row>
    <row r="29" spans="1:12" ht="11.25">
      <c r="A29" s="34" t="s">
        <v>105</v>
      </c>
      <c r="B29" s="31">
        <v>328</v>
      </c>
      <c r="C29" s="32">
        <v>188</v>
      </c>
      <c r="D29" s="30">
        <v>140</v>
      </c>
      <c r="E29" s="28">
        <v>70</v>
      </c>
      <c r="F29" s="29">
        <v>29</v>
      </c>
      <c r="G29" s="30">
        <v>41</v>
      </c>
      <c r="H29" s="133">
        <v>21.3</v>
      </c>
      <c r="I29" s="131">
        <v>15.4</v>
      </c>
      <c r="J29" s="132">
        <v>29.3</v>
      </c>
      <c r="K29" s="133">
        <v>57.3</v>
      </c>
      <c r="L29" s="134">
        <v>42.7</v>
      </c>
    </row>
    <row r="30" spans="1:12" ht="11.25">
      <c r="A30" s="34" t="s">
        <v>106</v>
      </c>
      <c r="B30" s="31">
        <v>1634</v>
      </c>
      <c r="C30" s="32">
        <v>1453</v>
      </c>
      <c r="D30" s="30">
        <v>181</v>
      </c>
      <c r="E30" s="28">
        <v>-245</v>
      </c>
      <c r="F30" s="29">
        <v>-224</v>
      </c>
      <c r="G30" s="30">
        <v>-21</v>
      </c>
      <c r="H30" s="133">
        <v>-15</v>
      </c>
      <c r="I30" s="131">
        <v>-15.4</v>
      </c>
      <c r="J30" s="132">
        <v>-11.6</v>
      </c>
      <c r="K30" s="133">
        <v>88.9</v>
      </c>
      <c r="L30" s="134">
        <v>11.1</v>
      </c>
    </row>
    <row r="31" spans="1:12" ht="11.25">
      <c r="A31" s="34" t="s">
        <v>1</v>
      </c>
      <c r="B31" s="31">
        <v>114</v>
      </c>
      <c r="C31" s="32">
        <v>67</v>
      </c>
      <c r="D31" s="30">
        <v>47</v>
      </c>
      <c r="E31" s="28">
        <v>-14</v>
      </c>
      <c r="F31" s="29">
        <v>-11</v>
      </c>
      <c r="G31" s="30">
        <v>-3</v>
      </c>
      <c r="H31" s="133">
        <v>-12.3</v>
      </c>
      <c r="I31" s="131">
        <v>-16.4</v>
      </c>
      <c r="J31" s="132">
        <v>-6.4</v>
      </c>
      <c r="K31" s="133">
        <v>58.8</v>
      </c>
      <c r="L31" s="134">
        <v>41.2</v>
      </c>
    </row>
    <row r="32" spans="1:12" ht="12" customHeight="1">
      <c r="A32" s="10"/>
      <c r="B32" s="16"/>
      <c r="C32" s="17"/>
      <c r="D32" s="18"/>
      <c r="E32" s="16"/>
      <c r="F32" s="17"/>
      <c r="G32" s="18"/>
      <c r="H32" s="16"/>
      <c r="I32" s="17"/>
      <c r="J32" s="18"/>
      <c r="K32" s="16"/>
      <c r="L32" s="23"/>
    </row>
    <row r="33" ht="11.25">
      <c r="A33" s="92" t="s">
        <v>119</v>
      </c>
    </row>
    <row r="34" ht="11.25">
      <c r="A34" s="92" t="s">
        <v>120</v>
      </c>
    </row>
  </sheetData>
  <mergeCells count="1">
    <mergeCell ref="A3:A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showGridLines="0" workbookViewId="0" topLeftCell="A1">
      <selection activeCell="A2" sqref="A2:A4"/>
    </sheetView>
  </sheetViews>
  <sheetFormatPr defaultColWidth="9.140625" defaultRowHeight="12"/>
  <cols>
    <col min="1" max="1" width="13.57421875" style="1" customWidth="1"/>
    <col min="2" max="4" width="10.7109375" style="1" customWidth="1"/>
    <col min="5" max="6" width="7.140625" style="1" customWidth="1"/>
  </cols>
  <sheetData>
    <row r="1" spans="1:6" ht="12">
      <c r="A1" s="2" t="s">
        <v>35</v>
      </c>
      <c r="F1" s="95" t="s">
        <v>8</v>
      </c>
    </row>
    <row r="2" spans="1:6" ht="12">
      <c r="A2" s="169" t="s">
        <v>10</v>
      </c>
      <c r="B2" s="150" t="s">
        <v>3</v>
      </c>
      <c r="C2" s="165" t="s">
        <v>113</v>
      </c>
      <c r="D2" s="165" t="s">
        <v>114</v>
      </c>
      <c r="E2" s="93" t="s">
        <v>6</v>
      </c>
      <c r="F2" s="12"/>
    </row>
    <row r="3" spans="1:6" ht="4.5" customHeight="1">
      <c r="A3" s="170"/>
      <c r="B3" s="172" t="s">
        <v>84</v>
      </c>
      <c r="C3" s="166"/>
      <c r="D3" s="166" t="s">
        <v>115</v>
      </c>
      <c r="E3" s="158" t="s">
        <v>47</v>
      </c>
      <c r="F3" s="156" t="s">
        <v>84</v>
      </c>
    </row>
    <row r="4" spans="1:6" ht="12">
      <c r="A4" s="171"/>
      <c r="B4" s="173"/>
      <c r="C4" s="167"/>
      <c r="D4" s="167"/>
      <c r="E4" s="159"/>
      <c r="F4" s="157"/>
    </row>
    <row r="5" spans="1:6" s="61" customFormat="1" ht="9.75">
      <c r="A5" s="72"/>
      <c r="B5" s="151" t="s">
        <v>45</v>
      </c>
      <c r="C5" s="105" t="s">
        <v>45</v>
      </c>
      <c r="D5" s="108" t="s">
        <v>44</v>
      </c>
      <c r="E5" s="59" t="s">
        <v>44</v>
      </c>
      <c r="F5" s="60" t="s">
        <v>44</v>
      </c>
    </row>
    <row r="6" spans="1:6" ht="12">
      <c r="A6" s="41" t="s">
        <v>7</v>
      </c>
      <c r="B6" s="196">
        <v>40.6</v>
      </c>
      <c r="C6" s="197" t="s">
        <v>123</v>
      </c>
      <c r="D6" s="109">
        <v>-0.7</v>
      </c>
      <c r="E6" s="77">
        <v>100</v>
      </c>
      <c r="F6" s="91">
        <v>100</v>
      </c>
    </row>
    <row r="7" spans="1:6" ht="6" customHeight="1">
      <c r="A7" s="42"/>
      <c r="B7" s="152"/>
      <c r="C7" s="106"/>
      <c r="D7" s="110"/>
      <c r="E7" s="78"/>
      <c r="F7" s="90"/>
    </row>
    <row r="8" spans="1:6" ht="12">
      <c r="A8" s="148" t="s">
        <v>85</v>
      </c>
      <c r="B8" s="153">
        <v>25.8</v>
      </c>
      <c r="C8" s="28">
        <v>-0.8000000000000007</v>
      </c>
      <c r="D8" s="110">
        <v>-3</v>
      </c>
      <c r="E8" s="78">
        <v>65</v>
      </c>
      <c r="F8" s="90">
        <v>63.5</v>
      </c>
    </row>
    <row r="9" spans="1:6" ht="12">
      <c r="A9" s="149" t="s">
        <v>86</v>
      </c>
      <c r="B9" s="153">
        <v>13</v>
      </c>
      <c r="C9" s="28">
        <v>0.6</v>
      </c>
      <c r="D9" s="110">
        <v>4.8</v>
      </c>
      <c r="E9" s="78">
        <v>30.3</v>
      </c>
      <c r="F9" s="90">
        <v>32</v>
      </c>
    </row>
    <row r="10" spans="1:6" ht="12">
      <c r="A10" s="149" t="s">
        <v>0</v>
      </c>
      <c r="B10" s="153">
        <v>34.8</v>
      </c>
      <c r="C10" s="100" t="s">
        <v>107</v>
      </c>
      <c r="D10" s="129" t="s">
        <v>107</v>
      </c>
      <c r="E10" s="78">
        <v>85.1</v>
      </c>
      <c r="F10" s="90">
        <v>85.7</v>
      </c>
    </row>
    <row r="11" spans="1:6" ht="12">
      <c r="A11" s="149" t="s">
        <v>87</v>
      </c>
      <c r="B11" s="153">
        <v>14.4</v>
      </c>
      <c r="C11" s="28">
        <v>2.6</v>
      </c>
      <c r="D11" s="110">
        <v>22</v>
      </c>
      <c r="E11" s="78">
        <v>28.9</v>
      </c>
      <c r="F11" s="90">
        <v>35.5</v>
      </c>
    </row>
    <row r="12" spans="1:6" ht="12">
      <c r="A12" s="149" t="s">
        <v>88</v>
      </c>
      <c r="B12" s="153">
        <v>9.7</v>
      </c>
      <c r="C12" s="28">
        <v>-0.6000000000000014</v>
      </c>
      <c r="D12" s="110">
        <v>-5.8</v>
      </c>
      <c r="E12" s="78">
        <v>25.2</v>
      </c>
      <c r="F12" s="90">
        <v>23.9</v>
      </c>
    </row>
    <row r="13" spans="1:6" ht="12">
      <c r="A13" s="149" t="s">
        <v>89</v>
      </c>
      <c r="B13" s="153">
        <v>10</v>
      </c>
      <c r="C13" s="28">
        <v>-4.3</v>
      </c>
      <c r="D13" s="110">
        <v>-30.1</v>
      </c>
      <c r="E13" s="78">
        <v>35</v>
      </c>
      <c r="F13" s="90">
        <v>24.6</v>
      </c>
    </row>
    <row r="14" spans="1:6" ht="12">
      <c r="A14" s="149" t="s">
        <v>90</v>
      </c>
      <c r="B14" s="153">
        <v>15.6</v>
      </c>
      <c r="C14" s="100" t="s">
        <v>107</v>
      </c>
      <c r="D14" s="110">
        <v>2</v>
      </c>
      <c r="E14" s="78">
        <v>37.4</v>
      </c>
      <c r="F14" s="90">
        <v>38.4</v>
      </c>
    </row>
    <row r="15" spans="1:6" ht="12">
      <c r="A15" s="149" t="s">
        <v>91</v>
      </c>
      <c r="B15" s="153">
        <v>83.3</v>
      </c>
      <c r="C15" s="28">
        <v>-38.2</v>
      </c>
      <c r="D15" s="110">
        <v>-31.4</v>
      </c>
      <c r="E15" s="78">
        <v>297.1</v>
      </c>
      <c r="F15" s="90">
        <v>205.2</v>
      </c>
    </row>
    <row r="16" spans="1:6" ht="12">
      <c r="A16" s="149" t="s">
        <v>92</v>
      </c>
      <c r="B16" s="153">
        <v>7</v>
      </c>
      <c r="C16" s="100" t="s">
        <v>107</v>
      </c>
      <c r="D16" s="129" t="s">
        <v>107</v>
      </c>
      <c r="E16" s="78">
        <v>17.1</v>
      </c>
      <c r="F16" s="90">
        <v>17.2</v>
      </c>
    </row>
    <row r="17" spans="1:6" ht="12">
      <c r="A17" s="149" t="s">
        <v>93</v>
      </c>
      <c r="B17" s="153">
        <v>20.6</v>
      </c>
      <c r="C17" s="28">
        <v>-0.7999999999999972</v>
      </c>
      <c r="D17" s="110">
        <v>-3.7</v>
      </c>
      <c r="E17" s="78">
        <v>52.3</v>
      </c>
      <c r="F17" s="90">
        <v>50.7</v>
      </c>
    </row>
    <row r="18" spans="1:6" ht="12">
      <c r="A18" s="149" t="s">
        <v>94</v>
      </c>
      <c r="B18" s="153">
        <v>17</v>
      </c>
      <c r="C18" s="28">
        <v>1</v>
      </c>
      <c r="D18" s="110">
        <v>6.3</v>
      </c>
      <c r="E18" s="78">
        <v>39.1</v>
      </c>
      <c r="F18" s="90">
        <v>41.9</v>
      </c>
    </row>
    <row r="19" spans="1:6" ht="12">
      <c r="A19" s="149" t="s">
        <v>95</v>
      </c>
      <c r="B19" s="153">
        <v>11</v>
      </c>
      <c r="C19" s="100" t="s">
        <v>107</v>
      </c>
      <c r="D19" s="129" t="s">
        <v>107</v>
      </c>
      <c r="E19" s="78">
        <v>26.9</v>
      </c>
      <c r="F19" s="90">
        <v>27.1</v>
      </c>
    </row>
    <row r="20" spans="1:6" ht="12">
      <c r="A20" s="149" t="s">
        <v>96</v>
      </c>
      <c r="B20" s="153">
        <v>15.6</v>
      </c>
      <c r="C20" s="28">
        <v>1</v>
      </c>
      <c r="D20" s="110">
        <v>6.8</v>
      </c>
      <c r="E20" s="78">
        <v>35.7</v>
      </c>
      <c r="F20" s="90">
        <v>38.4</v>
      </c>
    </row>
    <row r="21" spans="1:6" ht="12">
      <c r="A21" s="149" t="s">
        <v>97</v>
      </c>
      <c r="B21" s="153">
        <v>47.8</v>
      </c>
      <c r="C21" s="28">
        <v>5.4</v>
      </c>
      <c r="D21" s="110">
        <v>12.7</v>
      </c>
      <c r="E21" s="78">
        <v>103.7</v>
      </c>
      <c r="F21" s="90">
        <v>117.7</v>
      </c>
    </row>
    <row r="22" spans="1:6" ht="12">
      <c r="A22" s="149" t="s">
        <v>98</v>
      </c>
      <c r="B22" s="153">
        <v>28</v>
      </c>
      <c r="C22" s="28">
        <v>-1</v>
      </c>
      <c r="D22" s="110">
        <v>-3.4</v>
      </c>
      <c r="E22" s="78">
        <v>70.9</v>
      </c>
      <c r="F22" s="90">
        <v>69</v>
      </c>
    </row>
    <row r="23" spans="1:6" ht="12">
      <c r="A23" s="149" t="s">
        <v>99</v>
      </c>
      <c r="B23" s="153">
        <v>12.7</v>
      </c>
      <c r="C23" s="28">
        <v>-2.7</v>
      </c>
      <c r="D23" s="110">
        <v>-17.5</v>
      </c>
      <c r="E23" s="78">
        <v>37.7</v>
      </c>
      <c r="F23" s="90">
        <v>31.3</v>
      </c>
    </row>
    <row r="24" spans="1:6" ht="12">
      <c r="A24" s="149" t="s">
        <v>100</v>
      </c>
      <c r="B24" s="153">
        <v>16.7</v>
      </c>
      <c r="C24" s="28">
        <v>-7.9</v>
      </c>
      <c r="D24" s="110">
        <v>-32.1</v>
      </c>
      <c r="E24" s="78">
        <v>60.1</v>
      </c>
      <c r="F24" s="90">
        <v>41.1</v>
      </c>
    </row>
    <row r="25" spans="1:6" ht="12">
      <c r="A25" s="149" t="s">
        <v>101</v>
      </c>
      <c r="B25" s="153">
        <v>31.3</v>
      </c>
      <c r="C25" s="28">
        <v>2.3</v>
      </c>
      <c r="D25" s="110">
        <v>7.9</v>
      </c>
      <c r="E25" s="78">
        <v>70.9</v>
      </c>
      <c r="F25" s="90">
        <v>77.1</v>
      </c>
    </row>
    <row r="26" spans="1:6" ht="12">
      <c r="A26" s="149" t="s">
        <v>102</v>
      </c>
      <c r="B26" s="153">
        <v>23.5</v>
      </c>
      <c r="C26" s="28">
        <v>-6.7</v>
      </c>
      <c r="D26" s="110">
        <v>-22.2</v>
      </c>
      <c r="E26" s="78">
        <v>73.8</v>
      </c>
      <c r="F26" s="90">
        <v>57.9</v>
      </c>
    </row>
    <row r="27" spans="1:6" ht="12">
      <c r="A27" s="149" t="s">
        <v>103</v>
      </c>
      <c r="B27" s="153">
        <v>106</v>
      </c>
      <c r="C27" s="28">
        <v>-7.5</v>
      </c>
      <c r="D27" s="110">
        <v>-6.6</v>
      </c>
      <c r="E27" s="78">
        <v>277.5</v>
      </c>
      <c r="F27" s="90">
        <v>261.1</v>
      </c>
    </row>
    <row r="28" spans="1:6" ht="12">
      <c r="A28" s="149" t="s">
        <v>104</v>
      </c>
      <c r="B28" s="153">
        <v>72.8</v>
      </c>
      <c r="C28" s="28">
        <v>-5.3</v>
      </c>
      <c r="D28" s="110">
        <v>-6.8</v>
      </c>
      <c r="E28" s="78">
        <v>191</v>
      </c>
      <c r="F28" s="90">
        <v>179.3</v>
      </c>
    </row>
    <row r="29" spans="1:6" ht="12">
      <c r="A29" s="149" t="s">
        <v>105</v>
      </c>
      <c r="B29" s="153">
        <v>65.6</v>
      </c>
      <c r="C29" s="28">
        <v>1.0999999999999943</v>
      </c>
      <c r="D29" s="110">
        <v>1.7</v>
      </c>
      <c r="E29" s="78">
        <v>157.7</v>
      </c>
      <c r="F29" s="90">
        <v>161.6</v>
      </c>
    </row>
    <row r="30" spans="1:6" ht="12">
      <c r="A30" s="149" t="s">
        <v>106</v>
      </c>
      <c r="B30" s="153">
        <v>163.4</v>
      </c>
      <c r="C30" s="28">
        <v>6.800000000000011</v>
      </c>
      <c r="D30" s="110">
        <v>4.3</v>
      </c>
      <c r="E30" s="78">
        <v>382.9</v>
      </c>
      <c r="F30" s="90">
        <v>402.5</v>
      </c>
    </row>
    <row r="31" spans="1:6" ht="12">
      <c r="A31" s="149" t="s">
        <v>1</v>
      </c>
      <c r="B31" s="153">
        <v>16.3</v>
      </c>
      <c r="C31" s="28">
        <v>2.1</v>
      </c>
      <c r="D31" s="110">
        <v>14.8</v>
      </c>
      <c r="E31" s="78">
        <v>34.7</v>
      </c>
      <c r="F31" s="90">
        <v>40.1</v>
      </c>
    </row>
    <row r="32" spans="1:6" ht="6" customHeight="1">
      <c r="A32" s="43"/>
      <c r="B32" s="154"/>
      <c r="C32" s="16"/>
      <c r="D32" s="115"/>
      <c r="E32" s="79"/>
      <c r="F32" s="80"/>
    </row>
    <row r="33" ht="12">
      <c r="A33" s="92" t="s">
        <v>118</v>
      </c>
    </row>
    <row r="34" ht="12">
      <c r="A34" s="92" t="s">
        <v>117</v>
      </c>
    </row>
  </sheetData>
  <mergeCells count="6">
    <mergeCell ref="A2:A4"/>
    <mergeCell ref="E3:E4"/>
    <mergeCell ref="F3:F4"/>
    <mergeCell ref="B3:B4"/>
    <mergeCell ref="C2:C4"/>
    <mergeCell ref="D2:D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showGridLines="0" workbookViewId="0" topLeftCell="A1">
      <selection activeCell="A2" sqref="A2:A4"/>
    </sheetView>
  </sheetViews>
  <sheetFormatPr defaultColWidth="9.140625" defaultRowHeight="12"/>
  <cols>
    <col min="1" max="1" width="12.140625" style="92" customWidth="1"/>
    <col min="2" max="4" width="10.7109375" style="1" customWidth="1"/>
    <col min="5" max="6" width="7.140625" style="1" customWidth="1"/>
    <col min="7" max="16384" width="9.140625" style="92" customWidth="1"/>
  </cols>
  <sheetData>
    <row r="1" spans="1:6" ht="12">
      <c r="A1" s="7" t="s">
        <v>30</v>
      </c>
      <c r="F1" s="95" t="s">
        <v>8</v>
      </c>
    </row>
    <row r="2" spans="1:6" ht="11.25">
      <c r="A2" s="174" t="s">
        <v>10</v>
      </c>
      <c r="B2" s="146" t="s">
        <v>3</v>
      </c>
      <c r="C2" s="165" t="s">
        <v>113</v>
      </c>
      <c r="D2" s="165" t="s">
        <v>114</v>
      </c>
      <c r="E2" s="93" t="s">
        <v>6</v>
      </c>
      <c r="F2" s="12"/>
    </row>
    <row r="3" spans="1:6" ht="4.5" customHeight="1">
      <c r="A3" s="175"/>
      <c r="B3" s="163" t="s">
        <v>84</v>
      </c>
      <c r="C3" s="166"/>
      <c r="D3" s="166" t="s">
        <v>115</v>
      </c>
      <c r="E3" s="158" t="s">
        <v>47</v>
      </c>
      <c r="F3" s="156" t="s">
        <v>84</v>
      </c>
    </row>
    <row r="4" spans="1:6" ht="11.25" customHeight="1">
      <c r="A4" s="176"/>
      <c r="B4" s="164"/>
      <c r="C4" s="167"/>
      <c r="D4" s="167"/>
      <c r="E4" s="159"/>
      <c r="F4" s="157"/>
    </row>
    <row r="5" spans="1:6" s="101" customFormat="1" ht="9.75">
      <c r="A5" s="96"/>
      <c r="B5" s="58" t="s">
        <v>46</v>
      </c>
      <c r="C5" s="105" t="s">
        <v>46</v>
      </c>
      <c r="D5" s="108" t="s">
        <v>44</v>
      </c>
      <c r="E5" s="59" t="s">
        <v>44</v>
      </c>
      <c r="F5" s="60" t="s">
        <v>44</v>
      </c>
    </row>
    <row r="6" spans="1:6" s="104" customFormat="1" ht="11.25">
      <c r="A6" s="35" t="s">
        <v>7</v>
      </c>
      <c r="B6" s="26">
        <v>31155125</v>
      </c>
      <c r="C6" s="25">
        <v>-950438</v>
      </c>
      <c r="D6" s="109">
        <v>-3</v>
      </c>
      <c r="E6" s="77">
        <v>100</v>
      </c>
      <c r="F6" s="91">
        <v>100</v>
      </c>
    </row>
    <row r="7" spans="1:6" ht="11.25">
      <c r="A7" s="102"/>
      <c r="B7" s="15"/>
      <c r="C7" s="106"/>
      <c r="D7" s="109"/>
      <c r="E7" s="77"/>
      <c r="F7" s="91"/>
    </row>
    <row r="8" spans="1:6" ht="11.25">
      <c r="A8" s="44" t="s">
        <v>85</v>
      </c>
      <c r="B8" s="75">
        <v>3114975</v>
      </c>
      <c r="C8" s="28">
        <v>128494</v>
      </c>
      <c r="D8" s="110">
        <v>4.3</v>
      </c>
      <c r="E8" s="78">
        <v>9.3</v>
      </c>
      <c r="F8" s="90">
        <v>10</v>
      </c>
    </row>
    <row r="9" spans="1:6" ht="11.25">
      <c r="A9" s="34" t="s">
        <v>86</v>
      </c>
      <c r="B9" s="75">
        <v>180520</v>
      </c>
      <c r="C9" s="28">
        <v>-14150</v>
      </c>
      <c r="D9" s="110">
        <v>-7.3</v>
      </c>
      <c r="E9" s="78">
        <v>0.6</v>
      </c>
      <c r="F9" s="90">
        <v>0.6</v>
      </c>
    </row>
    <row r="10" spans="1:6" ht="11.25">
      <c r="A10" s="34" t="s">
        <v>0</v>
      </c>
      <c r="B10" s="75">
        <v>1148272</v>
      </c>
      <c r="C10" s="28">
        <v>-121107</v>
      </c>
      <c r="D10" s="110">
        <v>-9.5</v>
      </c>
      <c r="E10" s="78">
        <v>4</v>
      </c>
      <c r="F10" s="90">
        <v>3.7</v>
      </c>
    </row>
    <row r="11" spans="1:6" ht="11.25">
      <c r="A11" s="34" t="s">
        <v>87</v>
      </c>
      <c r="B11" s="75">
        <v>119123</v>
      </c>
      <c r="C11" s="28">
        <v>-7857</v>
      </c>
      <c r="D11" s="110">
        <v>-6.2</v>
      </c>
      <c r="E11" s="78">
        <v>0.4</v>
      </c>
      <c r="F11" s="90">
        <v>0.4</v>
      </c>
    </row>
    <row r="12" spans="1:6" ht="11.25">
      <c r="A12" s="34" t="s">
        <v>88</v>
      </c>
      <c r="B12" s="75">
        <v>81393</v>
      </c>
      <c r="C12" s="28">
        <v>-3510</v>
      </c>
      <c r="D12" s="110">
        <v>-4.1</v>
      </c>
      <c r="E12" s="78">
        <v>0.3</v>
      </c>
      <c r="F12" s="90">
        <v>0.3</v>
      </c>
    </row>
    <row r="13" spans="1:6" ht="11.25">
      <c r="A13" s="34" t="s">
        <v>89</v>
      </c>
      <c r="B13" s="75">
        <v>24641</v>
      </c>
      <c r="C13" s="28">
        <v>-41756</v>
      </c>
      <c r="D13" s="110">
        <v>-62.9</v>
      </c>
      <c r="E13" s="78">
        <v>0.2</v>
      </c>
      <c r="F13" s="90">
        <v>0.1</v>
      </c>
    </row>
    <row r="14" spans="1:6" ht="11.25">
      <c r="A14" s="34" t="s">
        <v>90</v>
      </c>
      <c r="B14" s="75">
        <v>173445</v>
      </c>
      <c r="C14" s="28">
        <v>-13007</v>
      </c>
      <c r="D14" s="110">
        <v>-7</v>
      </c>
      <c r="E14" s="78">
        <v>0.6</v>
      </c>
      <c r="F14" s="90">
        <v>0.6</v>
      </c>
    </row>
    <row r="15" spans="1:6" ht="11.25">
      <c r="A15" s="34" t="s">
        <v>91</v>
      </c>
      <c r="B15" s="75">
        <v>724497</v>
      </c>
      <c r="C15" s="129" t="s">
        <v>109</v>
      </c>
      <c r="D15" s="129" t="s">
        <v>109</v>
      </c>
      <c r="E15" s="136" t="s">
        <v>108</v>
      </c>
      <c r="F15" s="90">
        <v>2.3</v>
      </c>
    </row>
    <row r="16" spans="1:6" ht="11.25">
      <c r="A16" s="34" t="s">
        <v>92</v>
      </c>
      <c r="B16" s="53" t="s">
        <v>109</v>
      </c>
      <c r="C16" s="129" t="s">
        <v>109</v>
      </c>
      <c r="D16" s="129" t="s">
        <v>109</v>
      </c>
      <c r="E16" s="136" t="s">
        <v>108</v>
      </c>
      <c r="F16" s="127" t="s">
        <v>108</v>
      </c>
    </row>
    <row r="17" spans="1:6" ht="11.25">
      <c r="A17" s="34" t="s">
        <v>93</v>
      </c>
      <c r="B17" s="128">
        <v>225436</v>
      </c>
      <c r="C17" s="137">
        <v>-26515</v>
      </c>
      <c r="D17" s="110">
        <v>-10.5</v>
      </c>
      <c r="E17" s="78">
        <v>0.8</v>
      </c>
      <c r="F17" s="90">
        <v>0.7</v>
      </c>
    </row>
    <row r="18" spans="1:6" ht="11.25">
      <c r="A18" s="34" t="s">
        <v>94</v>
      </c>
      <c r="B18" s="53" t="s">
        <v>109</v>
      </c>
      <c r="C18" s="129" t="s">
        <v>109</v>
      </c>
      <c r="D18" s="129" t="s">
        <v>109</v>
      </c>
      <c r="E18" s="136" t="s">
        <v>108</v>
      </c>
      <c r="F18" s="127" t="s">
        <v>108</v>
      </c>
    </row>
    <row r="19" spans="1:6" ht="11.25">
      <c r="A19" s="34" t="s">
        <v>95</v>
      </c>
      <c r="B19" s="53" t="s">
        <v>109</v>
      </c>
      <c r="C19" s="129" t="s">
        <v>109</v>
      </c>
      <c r="D19" s="129" t="s">
        <v>109</v>
      </c>
      <c r="E19" s="136" t="s">
        <v>108</v>
      </c>
      <c r="F19" s="127" t="s">
        <v>108</v>
      </c>
    </row>
    <row r="20" spans="1:6" ht="11.25">
      <c r="A20" s="34" t="s">
        <v>96</v>
      </c>
      <c r="B20" s="128">
        <v>431866</v>
      </c>
      <c r="C20" s="137">
        <v>-9850</v>
      </c>
      <c r="D20" s="110">
        <v>-2.2</v>
      </c>
      <c r="E20" s="78">
        <v>1.4</v>
      </c>
      <c r="F20" s="90">
        <v>1.4</v>
      </c>
    </row>
    <row r="21" spans="1:6" ht="11.25">
      <c r="A21" s="34" t="s">
        <v>97</v>
      </c>
      <c r="B21" s="128">
        <v>731409</v>
      </c>
      <c r="C21" s="137">
        <v>128404</v>
      </c>
      <c r="D21" s="110">
        <v>21.3</v>
      </c>
      <c r="E21" s="78">
        <v>1.9</v>
      </c>
      <c r="F21" s="90">
        <v>2.3</v>
      </c>
    </row>
    <row r="22" spans="1:6" ht="11.25">
      <c r="A22" s="34" t="s">
        <v>98</v>
      </c>
      <c r="B22" s="53" t="s">
        <v>109</v>
      </c>
      <c r="C22" s="129" t="s">
        <v>109</v>
      </c>
      <c r="D22" s="129" t="s">
        <v>109</v>
      </c>
      <c r="E22" s="136" t="s">
        <v>108</v>
      </c>
      <c r="F22" s="127" t="s">
        <v>108</v>
      </c>
    </row>
    <row r="23" spans="1:6" ht="11.25">
      <c r="A23" s="34" t="s">
        <v>99</v>
      </c>
      <c r="B23" s="75">
        <v>285277</v>
      </c>
      <c r="C23" s="137">
        <v>-65204</v>
      </c>
      <c r="D23" s="110">
        <v>-18.6</v>
      </c>
      <c r="E23" s="78">
        <v>1.1</v>
      </c>
      <c r="F23" s="90">
        <v>0.9</v>
      </c>
    </row>
    <row r="24" spans="1:6" ht="11.25">
      <c r="A24" s="34" t="s">
        <v>100</v>
      </c>
      <c r="B24" s="75">
        <v>119687</v>
      </c>
      <c r="C24" s="28">
        <v>-118757</v>
      </c>
      <c r="D24" s="110">
        <v>-49.8</v>
      </c>
      <c r="E24" s="78">
        <v>0.7</v>
      </c>
      <c r="F24" s="90">
        <v>0.4</v>
      </c>
    </row>
    <row r="25" spans="1:6" ht="11.25">
      <c r="A25" s="34" t="s">
        <v>101</v>
      </c>
      <c r="B25" s="75">
        <v>2084032</v>
      </c>
      <c r="C25" s="28">
        <v>-94395</v>
      </c>
      <c r="D25" s="110">
        <v>-4.3</v>
      </c>
      <c r="E25" s="78">
        <v>6.8</v>
      </c>
      <c r="F25" s="90">
        <v>6.7</v>
      </c>
    </row>
    <row r="26" spans="1:6" ht="11.25">
      <c r="A26" s="34" t="s">
        <v>102</v>
      </c>
      <c r="B26" s="75">
        <v>71593</v>
      </c>
      <c r="C26" s="28">
        <v>-186672</v>
      </c>
      <c r="D26" s="110">
        <v>-72.3</v>
      </c>
      <c r="E26" s="78">
        <v>0.8</v>
      </c>
      <c r="F26" s="90">
        <v>0.2</v>
      </c>
    </row>
    <row r="27" spans="1:6" ht="11.25">
      <c r="A27" s="34" t="s">
        <v>103</v>
      </c>
      <c r="B27" s="75">
        <v>13368883</v>
      </c>
      <c r="C27" s="28">
        <v>-390988</v>
      </c>
      <c r="D27" s="110">
        <v>-2.8</v>
      </c>
      <c r="E27" s="78">
        <v>42.9</v>
      </c>
      <c r="F27" s="90">
        <v>42.9</v>
      </c>
    </row>
    <row r="28" spans="1:6" ht="11.25">
      <c r="A28" s="34" t="s">
        <v>104</v>
      </c>
      <c r="B28" s="75">
        <v>3936485</v>
      </c>
      <c r="C28" s="28">
        <v>4667</v>
      </c>
      <c r="D28" s="110">
        <v>0.1</v>
      </c>
      <c r="E28" s="78">
        <v>12.2</v>
      </c>
      <c r="F28" s="90">
        <v>12.6</v>
      </c>
    </row>
    <row r="29" spans="1:6" ht="11.25">
      <c r="A29" s="34" t="s">
        <v>105</v>
      </c>
      <c r="B29" s="75">
        <v>509158</v>
      </c>
      <c r="C29" s="28">
        <v>-227956</v>
      </c>
      <c r="D29" s="110">
        <v>-30.9</v>
      </c>
      <c r="E29" s="78">
        <v>2.3</v>
      </c>
      <c r="F29" s="90">
        <v>1.6</v>
      </c>
    </row>
    <row r="30" spans="1:6" ht="11.25">
      <c r="A30" s="34" t="s">
        <v>106</v>
      </c>
      <c r="B30" s="75">
        <v>3560251</v>
      </c>
      <c r="C30" s="28">
        <v>69412</v>
      </c>
      <c r="D30" s="110">
        <v>2</v>
      </c>
      <c r="E30" s="78">
        <v>10.9</v>
      </c>
      <c r="F30" s="90">
        <v>11.4</v>
      </c>
    </row>
    <row r="31" spans="1:6" ht="11.25">
      <c r="A31" s="34" t="s">
        <v>1</v>
      </c>
      <c r="B31" s="75">
        <v>157350</v>
      </c>
      <c r="C31" s="28">
        <v>-19371</v>
      </c>
      <c r="D31" s="110">
        <v>-11</v>
      </c>
      <c r="E31" s="78">
        <v>0.6</v>
      </c>
      <c r="F31" s="90">
        <v>0.5</v>
      </c>
    </row>
    <row r="32" spans="1:6" ht="6" customHeight="1">
      <c r="A32" s="99"/>
      <c r="B32" s="76"/>
      <c r="C32" s="16"/>
      <c r="D32" s="115"/>
      <c r="E32" s="79"/>
      <c r="F32" s="80"/>
    </row>
    <row r="33" ht="11.25">
      <c r="A33" s="92" t="s">
        <v>118</v>
      </c>
    </row>
    <row r="34" ht="11.25">
      <c r="A34" s="92" t="s">
        <v>117</v>
      </c>
    </row>
  </sheetData>
  <mergeCells count="6">
    <mergeCell ref="A2:A4"/>
    <mergeCell ref="E3:E4"/>
    <mergeCell ref="F3:F4"/>
    <mergeCell ref="B3:B4"/>
    <mergeCell ref="C2:C4"/>
    <mergeCell ref="D2:D4"/>
  </mergeCells>
  <printOptions/>
  <pageMargins left="0.46" right="0.2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5"/>
  <sheetViews>
    <sheetView showGridLines="0" workbookViewId="0" topLeftCell="A1">
      <selection activeCell="A3" sqref="A3:A5"/>
    </sheetView>
  </sheetViews>
  <sheetFormatPr defaultColWidth="9.140625" defaultRowHeight="12"/>
  <cols>
    <col min="1" max="1" width="13.8515625" style="1" customWidth="1"/>
    <col min="2" max="4" width="10.7109375" style="1" customWidth="1"/>
    <col min="5" max="6" width="7.140625" style="1" customWidth="1"/>
    <col min="7" max="22" width="9.140625" style="74" customWidth="1"/>
    <col min="23" max="16384" width="9.140625" style="1" customWidth="1"/>
  </cols>
  <sheetData>
    <row r="1" spans="1:6" ht="12">
      <c r="A1" s="2" t="s">
        <v>36</v>
      </c>
      <c r="F1" s="155"/>
    </row>
    <row r="2" spans="1:6" ht="12">
      <c r="A2" s="2"/>
      <c r="F2" s="95" t="s">
        <v>8</v>
      </c>
    </row>
    <row r="3" spans="1:6" ht="11.25">
      <c r="A3" s="160" t="s">
        <v>10</v>
      </c>
      <c r="B3" s="146" t="s">
        <v>3</v>
      </c>
      <c r="C3" s="165" t="s">
        <v>113</v>
      </c>
      <c r="D3" s="165" t="s">
        <v>114</v>
      </c>
      <c r="E3" s="11" t="s">
        <v>14</v>
      </c>
      <c r="F3" s="12"/>
    </row>
    <row r="4" spans="1:6" ht="3.75" customHeight="1">
      <c r="A4" s="161"/>
      <c r="B4" s="163" t="s">
        <v>84</v>
      </c>
      <c r="C4" s="166"/>
      <c r="D4" s="166" t="s">
        <v>115</v>
      </c>
      <c r="E4" s="177" t="s">
        <v>47</v>
      </c>
      <c r="F4" s="156" t="s">
        <v>84</v>
      </c>
    </row>
    <row r="5" spans="1:6" ht="11.25" customHeight="1">
      <c r="A5" s="162"/>
      <c r="B5" s="164"/>
      <c r="C5" s="167"/>
      <c r="D5" s="167"/>
      <c r="E5" s="178"/>
      <c r="F5" s="157"/>
    </row>
    <row r="6" spans="1:6" ht="11.25">
      <c r="A6" s="63"/>
      <c r="B6" s="58" t="s">
        <v>46</v>
      </c>
      <c r="C6" s="105" t="s">
        <v>46</v>
      </c>
      <c r="D6" s="108" t="s">
        <v>44</v>
      </c>
      <c r="E6" s="105" t="s">
        <v>44</v>
      </c>
      <c r="F6" s="60" t="s">
        <v>44</v>
      </c>
    </row>
    <row r="7" spans="1:22" s="4" customFormat="1" ht="11.25">
      <c r="A7" s="9" t="s">
        <v>7</v>
      </c>
      <c r="B7" s="26">
        <v>91903</v>
      </c>
      <c r="C7" s="25">
        <v>434.1999999999971</v>
      </c>
      <c r="D7" s="109">
        <v>0.5</v>
      </c>
      <c r="E7" s="116">
        <v>100</v>
      </c>
      <c r="F7" s="91">
        <v>100</v>
      </c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</row>
    <row r="8" spans="1:6" ht="11.25">
      <c r="A8" s="24"/>
      <c r="B8" s="15"/>
      <c r="C8" s="106"/>
      <c r="D8" s="109"/>
      <c r="E8" s="116"/>
      <c r="F8" s="91"/>
    </row>
    <row r="9" spans="1:6" ht="11.25">
      <c r="A9" s="44" t="s">
        <v>85</v>
      </c>
      <c r="B9" s="75">
        <v>47196.6</v>
      </c>
      <c r="C9" s="28">
        <v>532.7999999999956</v>
      </c>
      <c r="D9" s="110">
        <v>1.1</v>
      </c>
      <c r="E9" s="138">
        <v>51.4</v>
      </c>
      <c r="F9" s="127">
        <v>51.4</v>
      </c>
    </row>
    <row r="10" spans="1:6" ht="11.25">
      <c r="A10" s="34" t="s">
        <v>86</v>
      </c>
      <c r="B10" s="75">
        <v>16410.9</v>
      </c>
      <c r="C10" s="94">
        <v>188.40000000000146</v>
      </c>
      <c r="D10" s="111">
        <v>1.2</v>
      </c>
      <c r="E10" s="138">
        <v>17.9</v>
      </c>
      <c r="F10" s="127">
        <v>17.9</v>
      </c>
    </row>
    <row r="11" spans="1:6" ht="11.25">
      <c r="A11" s="34" t="s">
        <v>0</v>
      </c>
      <c r="B11" s="75">
        <v>22515.1</v>
      </c>
      <c r="C11" s="94">
        <v>-152.40000000000146</v>
      </c>
      <c r="D11" s="111">
        <v>-0.7</v>
      </c>
      <c r="E11" s="138">
        <v>24.5</v>
      </c>
      <c r="F11" s="127">
        <v>24.5</v>
      </c>
    </row>
    <row r="12" spans="1:6" ht="11.25">
      <c r="A12" s="34" t="s">
        <v>87</v>
      </c>
      <c r="B12" s="75">
        <v>14890.4</v>
      </c>
      <c r="C12" s="28">
        <v>3346.8</v>
      </c>
      <c r="D12" s="110">
        <v>29</v>
      </c>
      <c r="E12" s="138">
        <v>16.2</v>
      </c>
      <c r="F12" s="127">
        <v>16.2</v>
      </c>
    </row>
    <row r="13" spans="1:6" ht="11.25">
      <c r="A13" s="34" t="s">
        <v>88</v>
      </c>
      <c r="B13" s="75">
        <v>11627.6</v>
      </c>
      <c r="C13" s="28">
        <v>-501.4</v>
      </c>
      <c r="D13" s="110">
        <v>-4.1</v>
      </c>
      <c r="E13" s="138">
        <v>12.7</v>
      </c>
      <c r="F13" s="127">
        <v>12.7</v>
      </c>
    </row>
    <row r="14" spans="1:6" ht="11.25">
      <c r="A14" s="34" t="s">
        <v>89</v>
      </c>
      <c r="B14" s="75">
        <v>8213.7</v>
      </c>
      <c r="C14" s="94">
        <v>-8385.6</v>
      </c>
      <c r="D14" s="111">
        <v>-50.5</v>
      </c>
      <c r="E14" s="138">
        <v>8.9</v>
      </c>
      <c r="F14" s="127">
        <v>8.9</v>
      </c>
    </row>
    <row r="15" spans="1:6" ht="11.25">
      <c r="A15" s="34" t="s">
        <v>90</v>
      </c>
      <c r="B15" s="75">
        <v>15767.7</v>
      </c>
      <c r="C15" s="28">
        <v>230</v>
      </c>
      <c r="D15" s="110">
        <v>1.5</v>
      </c>
      <c r="E15" s="138">
        <v>17.2</v>
      </c>
      <c r="F15" s="127">
        <v>17.2</v>
      </c>
    </row>
    <row r="16" spans="1:6" ht="11.25">
      <c r="A16" s="34" t="s">
        <v>91</v>
      </c>
      <c r="B16" s="128">
        <v>241499</v>
      </c>
      <c r="C16" s="94" t="s">
        <v>112</v>
      </c>
      <c r="D16" s="111" t="s">
        <v>112</v>
      </c>
      <c r="E16" s="138" t="s">
        <v>112</v>
      </c>
      <c r="F16" s="127">
        <v>262.8</v>
      </c>
    </row>
    <row r="17" spans="1:6" ht="11.25">
      <c r="A17" s="34" t="s">
        <v>92</v>
      </c>
      <c r="B17" s="53" t="s">
        <v>112</v>
      </c>
      <c r="C17" s="94" t="s">
        <v>112</v>
      </c>
      <c r="D17" s="111" t="s">
        <v>112</v>
      </c>
      <c r="E17" s="138" t="s">
        <v>112</v>
      </c>
      <c r="F17" s="127" t="s">
        <v>112</v>
      </c>
    </row>
    <row r="18" spans="1:6" ht="11.25">
      <c r="A18" s="34" t="s">
        <v>93</v>
      </c>
      <c r="B18" s="128">
        <v>22543.6</v>
      </c>
      <c r="C18" s="94">
        <v>-361</v>
      </c>
      <c r="D18" s="111">
        <v>-1.6</v>
      </c>
      <c r="E18" s="138">
        <v>24.5</v>
      </c>
      <c r="F18" s="127">
        <v>24.5</v>
      </c>
    </row>
    <row r="19" spans="1:6" ht="11.25">
      <c r="A19" s="34" t="s">
        <v>94</v>
      </c>
      <c r="B19" s="53" t="s">
        <v>112</v>
      </c>
      <c r="C19" s="94" t="s">
        <v>112</v>
      </c>
      <c r="D19" s="111" t="s">
        <v>112</v>
      </c>
      <c r="E19" s="138" t="s">
        <v>112</v>
      </c>
      <c r="F19" s="127" t="s">
        <v>112</v>
      </c>
    </row>
    <row r="20" spans="1:6" ht="11.25">
      <c r="A20" s="34" t="s">
        <v>95</v>
      </c>
      <c r="B20" s="53" t="s">
        <v>112</v>
      </c>
      <c r="C20" s="94" t="s">
        <v>112</v>
      </c>
      <c r="D20" s="111" t="s">
        <v>112</v>
      </c>
      <c r="E20" s="138" t="s">
        <v>112</v>
      </c>
      <c r="F20" s="127" t="s">
        <v>112</v>
      </c>
    </row>
    <row r="21" spans="1:6" ht="11.25">
      <c r="A21" s="34" t="s">
        <v>96</v>
      </c>
      <c r="B21" s="128">
        <v>22729.8</v>
      </c>
      <c r="C21" s="94">
        <v>2651.8</v>
      </c>
      <c r="D21" s="111">
        <v>13.2</v>
      </c>
      <c r="E21" s="138">
        <v>24.7</v>
      </c>
      <c r="F21" s="127">
        <v>24.7</v>
      </c>
    </row>
    <row r="22" spans="1:6" ht="11.25">
      <c r="A22" s="34" t="s">
        <v>97</v>
      </c>
      <c r="B22" s="128">
        <v>146281.8</v>
      </c>
      <c r="C22" s="28">
        <v>25680.8</v>
      </c>
      <c r="D22" s="110">
        <v>21.3</v>
      </c>
      <c r="E22" s="138">
        <v>159.2</v>
      </c>
      <c r="F22" s="127">
        <v>159.2</v>
      </c>
    </row>
    <row r="23" spans="1:6" ht="11.25">
      <c r="A23" s="34" t="s">
        <v>98</v>
      </c>
      <c r="B23" s="53" t="s">
        <v>112</v>
      </c>
      <c r="C23" s="100" t="s">
        <v>112</v>
      </c>
      <c r="D23" s="112" t="s">
        <v>112</v>
      </c>
      <c r="E23" s="138" t="s">
        <v>112</v>
      </c>
      <c r="F23" s="127" t="s">
        <v>112</v>
      </c>
    </row>
    <row r="24" spans="1:6" ht="11.25">
      <c r="A24" s="34" t="s">
        <v>99</v>
      </c>
      <c r="B24" s="75">
        <v>13584.6</v>
      </c>
      <c r="C24" s="94">
        <v>-3105</v>
      </c>
      <c r="D24" s="111">
        <v>-18.6</v>
      </c>
      <c r="E24" s="138">
        <v>14.8</v>
      </c>
      <c r="F24" s="127">
        <v>14.8</v>
      </c>
    </row>
    <row r="25" spans="1:6" ht="11.25">
      <c r="A25" s="34" t="s">
        <v>100</v>
      </c>
      <c r="B25" s="75">
        <v>17098.1</v>
      </c>
      <c r="C25" s="28">
        <v>-16965.3</v>
      </c>
      <c r="D25" s="110">
        <v>-49.8</v>
      </c>
      <c r="E25" s="138">
        <v>18.6</v>
      </c>
      <c r="F25" s="127">
        <v>18.6</v>
      </c>
    </row>
    <row r="26" spans="1:6" ht="11.25">
      <c r="A26" s="34" t="s">
        <v>101</v>
      </c>
      <c r="B26" s="75">
        <v>74429.7</v>
      </c>
      <c r="C26" s="28">
        <v>-9356</v>
      </c>
      <c r="D26" s="110">
        <v>-11.2</v>
      </c>
      <c r="E26" s="138">
        <v>81</v>
      </c>
      <c r="F26" s="127">
        <v>81</v>
      </c>
    </row>
    <row r="27" spans="1:6" ht="11.25">
      <c r="A27" s="34" t="s">
        <v>102</v>
      </c>
      <c r="B27" s="75">
        <v>17898.3</v>
      </c>
      <c r="C27" s="28">
        <v>-25145.9</v>
      </c>
      <c r="D27" s="110">
        <v>-58.4</v>
      </c>
      <c r="E27" s="138">
        <v>19.5</v>
      </c>
      <c r="F27" s="127">
        <v>19.5</v>
      </c>
    </row>
    <row r="28" spans="1:6" ht="11.25">
      <c r="A28" s="34" t="s">
        <v>103</v>
      </c>
      <c r="B28" s="75">
        <v>431254.3</v>
      </c>
      <c r="C28" s="28">
        <v>-43224</v>
      </c>
      <c r="D28" s="110">
        <v>-9.1</v>
      </c>
      <c r="E28" s="138">
        <v>469.2</v>
      </c>
      <c r="F28" s="127">
        <v>469.2</v>
      </c>
    </row>
    <row r="29" spans="1:6" ht="11.25">
      <c r="A29" s="34" t="s">
        <v>104</v>
      </c>
      <c r="B29" s="75">
        <v>145795.7</v>
      </c>
      <c r="C29" s="107">
        <v>-5428.099999999977</v>
      </c>
      <c r="D29" s="113">
        <v>-3.6</v>
      </c>
      <c r="E29" s="138">
        <v>158.6</v>
      </c>
      <c r="F29" s="127">
        <v>158.6</v>
      </c>
    </row>
    <row r="30" spans="1:6" ht="11.25">
      <c r="A30" s="34" t="s">
        <v>105</v>
      </c>
      <c r="B30" s="75">
        <v>101831.6</v>
      </c>
      <c r="C30" s="94">
        <v>-82446.9</v>
      </c>
      <c r="D30" s="113">
        <v>-44.7</v>
      </c>
      <c r="E30" s="138">
        <v>110.8</v>
      </c>
      <c r="F30" s="127">
        <v>110.8</v>
      </c>
    </row>
    <row r="31" spans="1:6" ht="11.25">
      <c r="A31" s="34" t="s">
        <v>106</v>
      </c>
      <c r="B31" s="75">
        <v>356025.1</v>
      </c>
      <c r="C31" s="94">
        <v>65121.8</v>
      </c>
      <c r="D31" s="114">
        <v>22.4</v>
      </c>
      <c r="E31" s="138">
        <v>387.4</v>
      </c>
      <c r="F31" s="127">
        <v>387.4</v>
      </c>
    </row>
    <row r="32" spans="1:6" ht="11.25">
      <c r="A32" s="34" t="s">
        <v>1</v>
      </c>
      <c r="B32" s="75">
        <v>22478.6</v>
      </c>
      <c r="C32" s="28">
        <v>2842.9</v>
      </c>
      <c r="D32" s="110">
        <v>14.5</v>
      </c>
      <c r="E32" s="138">
        <v>24.5</v>
      </c>
      <c r="F32" s="127">
        <v>24.5</v>
      </c>
    </row>
    <row r="33" spans="1:6" ht="6" customHeight="1">
      <c r="A33" s="10"/>
      <c r="B33" s="76"/>
      <c r="C33" s="16"/>
      <c r="D33" s="115"/>
      <c r="E33" s="139"/>
      <c r="F33" s="140"/>
    </row>
    <row r="34" ht="11.25">
      <c r="A34" s="92" t="s">
        <v>121</v>
      </c>
    </row>
    <row r="35" ht="11.25">
      <c r="A35" s="92" t="s">
        <v>117</v>
      </c>
    </row>
  </sheetData>
  <mergeCells count="6">
    <mergeCell ref="F4:F5"/>
    <mergeCell ref="B4:B5"/>
    <mergeCell ref="A3:A5"/>
    <mergeCell ref="E4:E5"/>
    <mergeCell ref="C3:C5"/>
    <mergeCell ref="D3:D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A3" sqref="A3:A5"/>
    </sheetView>
  </sheetViews>
  <sheetFormatPr defaultColWidth="9.140625" defaultRowHeight="12"/>
  <cols>
    <col min="1" max="1" width="13.7109375" style="0" customWidth="1"/>
    <col min="2" max="4" width="10.7109375" style="1" customWidth="1"/>
    <col min="5" max="6" width="7.140625" style="1" customWidth="1"/>
  </cols>
  <sheetData>
    <row r="1" spans="1:6" s="1" customFormat="1" ht="12">
      <c r="A1" s="2" t="s">
        <v>29</v>
      </c>
      <c r="F1" s="155"/>
    </row>
    <row r="2" spans="1:6" s="1" customFormat="1" ht="12">
      <c r="A2" s="2"/>
      <c r="F2" s="95" t="s">
        <v>8</v>
      </c>
    </row>
    <row r="3" spans="1:6" s="1" customFormat="1" ht="12">
      <c r="A3" s="160" t="s">
        <v>10</v>
      </c>
      <c r="B3" s="147" t="s">
        <v>3</v>
      </c>
      <c r="C3" s="165" t="s">
        <v>113</v>
      </c>
      <c r="D3" s="165" t="s">
        <v>114</v>
      </c>
      <c r="E3" s="11" t="s">
        <v>14</v>
      </c>
      <c r="F3" s="12"/>
    </row>
    <row r="4" spans="1:6" s="1" customFormat="1" ht="4.5" customHeight="1">
      <c r="A4" s="161"/>
      <c r="B4" s="163" t="s">
        <v>84</v>
      </c>
      <c r="C4" s="166"/>
      <c r="D4" s="166" t="s">
        <v>115</v>
      </c>
      <c r="E4" s="177" t="s">
        <v>47</v>
      </c>
      <c r="F4" s="156" t="s">
        <v>84</v>
      </c>
    </row>
    <row r="5" spans="1:6" s="1" customFormat="1" ht="11.25" customHeight="1">
      <c r="A5" s="162"/>
      <c r="B5" s="164"/>
      <c r="C5" s="167"/>
      <c r="D5" s="167"/>
      <c r="E5" s="178"/>
      <c r="F5" s="157"/>
    </row>
    <row r="6" spans="1:6" s="1" customFormat="1" ht="11.25">
      <c r="A6" s="63"/>
      <c r="B6" s="58" t="s">
        <v>46</v>
      </c>
      <c r="C6" s="105" t="s">
        <v>46</v>
      </c>
      <c r="D6" s="108" t="s">
        <v>44</v>
      </c>
      <c r="E6" s="105" t="s">
        <v>44</v>
      </c>
      <c r="F6" s="60" t="s">
        <v>44</v>
      </c>
    </row>
    <row r="7" spans="1:6" s="5" customFormat="1" ht="11.25">
      <c r="A7" s="9" t="s">
        <v>7</v>
      </c>
      <c r="B7" s="26">
        <v>2263.4</v>
      </c>
      <c r="C7" s="25">
        <v>28.09999999999991</v>
      </c>
      <c r="D7" s="109">
        <v>1.3</v>
      </c>
      <c r="E7" s="116">
        <v>100</v>
      </c>
      <c r="F7" s="91">
        <v>100</v>
      </c>
    </row>
    <row r="8" spans="1:6" s="1" customFormat="1" ht="11.25">
      <c r="A8" s="24"/>
      <c r="B8" s="15"/>
      <c r="C8" s="106"/>
      <c r="D8" s="109"/>
      <c r="E8" s="116"/>
      <c r="F8" s="91"/>
    </row>
    <row r="9" spans="1:6" s="1" customFormat="1" ht="11.25">
      <c r="A9" s="44" t="s">
        <v>85</v>
      </c>
      <c r="B9" s="128">
        <v>1831.3</v>
      </c>
      <c r="C9" s="100">
        <v>75.59999999999991</v>
      </c>
      <c r="D9" s="112">
        <v>4.3</v>
      </c>
      <c r="E9" s="138">
        <v>80.9</v>
      </c>
      <c r="F9" s="127">
        <v>80.9</v>
      </c>
    </row>
    <row r="10" spans="1:6" s="1" customFormat="1" ht="11.25">
      <c r="A10" s="34" t="s">
        <v>86</v>
      </c>
      <c r="B10" s="128">
        <v>1262.4</v>
      </c>
      <c r="C10" s="94">
        <v>-44.09999999999991</v>
      </c>
      <c r="D10" s="111">
        <v>-3.4</v>
      </c>
      <c r="E10" s="138">
        <v>55.8</v>
      </c>
      <c r="F10" s="127">
        <v>55.8</v>
      </c>
    </row>
    <row r="11" spans="1:6" s="1" customFormat="1" ht="11.25">
      <c r="A11" s="34" t="s">
        <v>0</v>
      </c>
      <c r="B11" s="128">
        <v>647.6</v>
      </c>
      <c r="C11" s="94">
        <v>-3</v>
      </c>
      <c r="D11" s="111">
        <v>-0.5</v>
      </c>
      <c r="E11" s="138">
        <v>28.6</v>
      </c>
      <c r="F11" s="127">
        <v>28.6</v>
      </c>
    </row>
    <row r="12" spans="1:6" s="1" customFormat="1" ht="11.25">
      <c r="A12" s="34" t="s">
        <v>87</v>
      </c>
      <c r="B12" s="128">
        <v>1035.9</v>
      </c>
      <c r="C12" s="100">
        <v>59.100000000000136</v>
      </c>
      <c r="D12" s="112">
        <v>6.1</v>
      </c>
      <c r="E12" s="138">
        <v>45.8</v>
      </c>
      <c r="F12" s="127">
        <v>45.8</v>
      </c>
    </row>
    <row r="13" spans="1:6" s="1" customFormat="1" ht="11.25">
      <c r="A13" s="34" t="s">
        <v>88</v>
      </c>
      <c r="B13" s="128">
        <v>1197</v>
      </c>
      <c r="C13" s="100">
        <v>17.8</v>
      </c>
      <c r="D13" s="112">
        <v>1.5</v>
      </c>
      <c r="E13" s="138">
        <v>52.9</v>
      </c>
      <c r="F13" s="127">
        <v>52.9</v>
      </c>
    </row>
    <row r="14" spans="1:6" s="1" customFormat="1" ht="11.25">
      <c r="A14" s="34" t="s">
        <v>89</v>
      </c>
      <c r="B14" s="128">
        <v>821.4</v>
      </c>
      <c r="C14" s="94">
        <v>-343.5</v>
      </c>
      <c r="D14" s="111">
        <v>-29.5</v>
      </c>
      <c r="E14" s="138">
        <v>36.3</v>
      </c>
      <c r="F14" s="127">
        <v>36.3</v>
      </c>
    </row>
    <row r="15" spans="1:6" s="1" customFormat="1" ht="11.25">
      <c r="A15" s="34" t="s">
        <v>90</v>
      </c>
      <c r="B15" s="128">
        <v>1008.4</v>
      </c>
      <c r="C15" s="100">
        <v>-10.5</v>
      </c>
      <c r="D15" s="112">
        <v>-1</v>
      </c>
      <c r="E15" s="138">
        <v>44.6</v>
      </c>
      <c r="F15" s="127">
        <v>44.6</v>
      </c>
    </row>
    <row r="16" spans="1:6" s="1" customFormat="1" ht="11.25">
      <c r="A16" s="34" t="s">
        <v>91</v>
      </c>
      <c r="B16" s="128">
        <v>2898</v>
      </c>
      <c r="C16" s="94" t="s">
        <v>109</v>
      </c>
      <c r="D16" s="111" t="s">
        <v>109</v>
      </c>
      <c r="E16" s="138" t="s">
        <v>109</v>
      </c>
      <c r="F16" s="127">
        <v>128</v>
      </c>
    </row>
    <row r="17" spans="1:6" s="1" customFormat="1" ht="11.25">
      <c r="A17" s="34" t="s">
        <v>92</v>
      </c>
      <c r="B17" s="53" t="s">
        <v>109</v>
      </c>
      <c r="C17" s="94" t="s">
        <v>109</v>
      </c>
      <c r="D17" s="111" t="s">
        <v>109</v>
      </c>
      <c r="E17" s="138" t="s">
        <v>109</v>
      </c>
      <c r="F17" s="127" t="s">
        <v>109</v>
      </c>
    </row>
    <row r="18" spans="1:6" s="1" customFormat="1" ht="11.25">
      <c r="A18" s="34" t="s">
        <v>93</v>
      </c>
      <c r="B18" s="128">
        <v>1094.3</v>
      </c>
      <c r="C18" s="94">
        <v>22.2</v>
      </c>
      <c r="D18" s="111">
        <v>2.1</v>
      </c>
      <c r="E18" s="138">
        <v>48.3</v>
      </c>
      <c r="F18" s="127">
        <v>48.3</v>
      </c>
    </row>
    <row r="19" spans="1:6" s="1" customFormat="1" ht="11.25">
      <c r="A19" s="34" t="s">
        <v>94</v>
      </c>
      <c r="B19" s="53" t="s">
        <v>109</v>
      </c>
      <c r="C19" s="94" t="s">
        <v>109</v>
      </c>
      <c r="D19" s="111" t="s">
        <v>109</v>
      </c>
      <c r="E19" s="138" t="s">
        <v>109</v>
      </c>
      <c r="F19" s="127" t="s">
        <v>109</v>
      </c>
    </row>
    <row r="20" spans="1:6" s="1" customFormat="1" ht="11.25">
      <c r="A20" s="34" t="s">
        <v>95</v>
      </c>
      <c r="B20" s="53" t="s">
        <v>109</v>
      </c>
      <c r="C20" s="94" t="s">
        <v>109</v>
      </c>
      <c r="D20" s="111" t="s">
        <v>109</v>
      </c>
      <c r="E20" s="138" t="s">
        <v>109</v>
      </c>
      <c r="F20" s="127" t="s">
        <v>109</v>
      </c>
    </row>
    <row r="21" spans="1:6" s="1" customFormat="1" ht="11.25">
      <c r="A21" s="34" t="s">
        <v>96</v>
      </c>
      <c r="B21" s="128">
        <v>1454.1</v>
      </c>
      <c r="C21" s="94">
        <v>82.3</v>
      </c>
      <c r="D21" s="111">
        <v>6</v>
      </c>
      <c r="E21" s="138">
        <v>64.2</v>
      </c>
      <c r="F21" s="127">
        <v>64.2</v>
      </c>
    </row>
    <row r="22" spans="1:6" s="1" customFormat="1" ht="11.25">
      <c r="A22" s="34" t="s">
        <v>97</v>
      </c>
      <c r="B22" s="128">
        <v>3060.3</v>
      </c>
      <c r="C22" s="100">
        <v>215.9</v>
      </c>
      <c r="D22" s="112">
        <v>7.6</v>
      </c>
      <c r="E22" s="138">
        <v>135.2</v>
      </c>
      <c r="F22" s="127">
        <v>135.2</v>
      </c>
    </row>
    <row r="23" spans="1:6" s="1" customFormat="1" ht="11.25">
      <c r="A23" s="34" t="s">
        <v>98</v>
      </c>
      <c r="B23" s="53" t="s">
        <v>109</v>
      </c>
      <c r="C23" s="100" t="s">
        <v>109</v>
      </c>
      <c r="D23" s="112" t="s">
        <v>109</v>
      </c>
      <c r="E23" s="138" t="s">
        <v>109</v>
      </c>
      <c r="F23" s="127" t="s">
        <v>109</v>
      </c>
    </row>
    <row r="24" spans="1:6" s="1" customFormat="1" ht="11.25">
      <c r="A24" s="34" t="s">
        <v>99</v>
      </c>
      <c r="B24" s="128">
        <v>1068.5</v>
      </c>
      <c r="C24" s="94">
        <v>-16.59999999999991</v>
      </c>
      <c r="D24" s="111">
        <v>-1.5</v>
      </c>
      <c r="E24" s="138">
        <v>47.2</v>
      </c>
      <c r="F24" s="127">
        <v>47.2</v>
      </c>
    </row>
    <row r="25" spans="1:6" s="1" customFormat="1" ht="11.25">
      <c r="A25" s="34" t="s">
        <v>100</v>
      </c>
      <c r="B25" s="128">
        <v>1023</v>
      </c>
      <c r="C25" s="100">
        <v>-363.3</v>
      </c>
      <c r="D25" s="112">
        <v>-26.2</v>
      </c>
      <c r="E25" s="138">
        <v>45.2</v>
      </c>
      <c r="F25" s="127">
        <v>45.2</v>
      </c>
    </row>
    <row r="26" spans="1:6" s="1" customFormat="1" ht="11.25">
      <c r="A26" s="34" t="s">
        <v>101</v>
      </c>
      <c r="B26" s="128">
        <v>2379</v>
      </c>
      <c r="C26" s="100">
        <v>-514</v>
      </c>
      <c r="D26" s="112">
        <v>-17.8</v>
      </c>
      <c r="E26" s="138">
        <v>105.1</v>
      </c>
      <c r="F26" s="127">
        <v>105.1</v>
      </c>
    </row>
    <row r="27" spans="1:6" s="1" customFormat="1" ht="11.25">
      <c r="A27" s="34" t="s">
        <v>102</v>
      </c>
      <c r="B27" s="128">
        <v>761.6</v>
      </c>
      <c r="C27" s="100">
        <v>-665.3</v>
      </c>
      <c r="D27" s="112">
        <v>-46.6</v>
      </c>
      <c r="E27" s="138">
        <v>33.6</v>
      </c>
      <c r="F27" s="127">
        <v>33.6</v>
      </c>
    </row>
    <row r="28" spans="1:6" s="1" customFormat="1" ht="11.25">
      <c r="A28" s="34" t="s">
        <v>103</v>
      </c>
      <c r="B28" s="128">
        <v>4069.7</v>
      </c>
      <c r="C28" s="100">
        <v>-110.1</v>
      </c>
      <c r="D28" s="112">
        <v>-2.6</v>
      </c>
      <c r="E28" s="138">
        <v>179.8</v>
      </c>
      <c r="F28" s="127">
        <v>179.8</v>
      </c>
    </row>
    <row r="29" spans="1:6" s="1" customFormat="1" ht="11.25">
      <c r="A29" s="34" t="s">
        <v>104</v>
      </c>
      <c r="B29" s="128">
        <v>2003.3</v>
      </c>
      <c r="C29" s="107">
        <v>66.39999999999986</v>
      </c>
      <c r="D29" s="113">
        <v>3.4</v>
      </c>
      <c r="E29" s="138">
        <v>88.5</v>
      </c>
      <c r="F29" s="127">
        <v>88.5</v>
      </c>
    </row>
    <row r="30" spans="1:6" s="1" customFormat="1" ht="11.25">
      <c r="A30" s="34" t="s">
        <v>105</v>
      </c>
      <c r="B30" s="128">
        <v>1552.3</v>
      </c>
      <c r="C30" s="94">
        <v>-1304.7</v>
      </c>
      <c r="D30" s="113">
        <v>-45.7</v>
      </c>
      <c r="E30" s="138">
        <v>68.6</v>
      </c>
      <c r="F30" s="127">
        <v>68.6</v>
      </c>
    </row>
    <row r="31" spans="1:6" s="1" customFormat="1" ht="11.25">
      <c r="A31" s="34" t="s">
        <v>106</v>
      </c>
      <c r="B31" s="128">
        <v>2178.9</v>
      </c>
      <c r="C31" s="94">
        <v>321.1</v>
      </c>
      <c r="D31" s="114">
        <v>17.3</v>
      </c>
      <c r="E31" s="138">
        <v>96.3</v>
      </c>
      <c r="F31" s="127">
        <v>96.3</v>
      </c>
    </row>
    <row r="32" spans="1:6" s="1" customFormat="1" ht="11.25">
      <c r="A32" s="34" t="s">
        <v>1</v>
      </c>
      <c r="B32" s="128">
        <v>1380.3</v>
      </c>
      <c r="C32" s="100" t="s">
        <v>107</v>
      </c>
      <c r="D32" s="112" t="s">
        <v>107</v>
      </c>
      <c r="E32" s="138">
        <v>61</v>
      </c>
      <c r="F32" s="127">
        <v>61</v>
      </c>
    </row>
    <row r="33" spans="1:6" ht="6" customHeight="1">
      <c r="A33" s="33"/>
      <c r="B33" s="76"/>
      <c r="C33" s="16"/>
      <c r="D33" s="115"/>
      <c r="E33" s="117"/>
      <c r="F33" s="80"/>
    </row>
    <row r="34" ht="12">
      <c r="A34" s="92" t="s">
        <v>121</v>
      </c>
    </row>
    <row r="35" ht="12">
      <c r="A35" s="92" t="s">
        <v>117</v>
      </c>
    </row>
  </sheetData>
  <mergeCells count="6">
    <mergeCell ref="F4:F5"/>
    <mergeCell ref="A3:A5"/>
    <mergeCell ref="E4:E5"/>
    <mergeCell ref="B4:B5"/>
    <mergeCell ref="C3:C5"/>
    <mergeCell ref="D3:D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4"/>
  <sheetViews>
    <sheetView showGridLines="0" workbookViewId="0" topLeftCell="A1">
      <selection activeCell="A2" sqref="A2:A4"/>
    </sheetView>
  </sheetViews>
  <sheetFormatPr defaultColWidth="9.140625" defaultRowHeight="12"/>
  <cols>
    <col min="1" max="1" width="13.421875" style="8" customWidth="1"/>
    <col min="2" max="4" width="10.7109375" style="1" customWidth="1"/>
    <col min="5" max="6" width="7.140625" style="1" customWidth="1"/>
    <col min="7" max="16384" width="9.140625" style="8" customWidth="1"/>
  </cols>
  <sheetData>
    <row r="1" spans="1:6" s="92" customFormat="1" ht="12">
      <c r="A1" s="7" t="s">
        <v>31</v>
      </c>
      <c r="B1" s="1"/>
      <c r="C1" s="1"/>
      <c r="D1" s="1"/>
      <c r="E1" s="1"/>
      <c r="F1" s="95" t="s">
        <v>8</v>
      </c>
    </row>
    <row r="2" spans="1:6" s="92" customFormat="1" ht="11.25">
      <c r="A2" s="174" t="s">
        <v>10</v>
      </c>
      <c r="B2" s="146" t="s">
        <v>3</v>
      </c>
      <c r="C2" s="165" t="s">
        <v>113</v>
      </c>
      <c r="D2" s="165" t="s">
        <v>114</v>
      </c>
      <c r="E2" s="93" t="s">
        <v>6</v>
      </c>
      <c r="F2" s="12"/>
    </row>
    <row r="3" spans="1:6" s="92" customFormat="1" ht="3.75" customHeight="1">
      <c r="A3" s="175"/>
      <c r="B3" s="163" t="s">
        <v>84</v>
      </c>
      <c r="C3" s="166"/>
      <c r="D3" s="166" t="s">
        <v>115</v>
      </c>
      <c r="E3" s="158" t="s">
        <v>47</v>
      </c>
      <c r="F3" s="156" t="s">
        <v>84</v>
      </c>
    </row>
    <row r="4" spans="1:6" s="92" customFormat="1" ht="11.25" customHeight="1">
      <c r="A4" s="176"/>
      <c r="B4" s="164"/>
      <c r="C4" s="167"/>
      <c r="D4" s="167"/>
      <c r="E4" s="159"/>
      <c r="F4" s="157"/>
    </row>
    <row r="5" spans="1:6" s="92" customFormat="1" ht="11.25">
      <c r="A5" s="96"/>
      <c r="B5" s="58" t="s">
        <v>46</v>
      </c>
      <c r="C5" s="105" t="s">
        <v>46</v>
      </c>
      <c r="D5" s="108" t="s">
        <v>44</v>
      </c>
      <c r="E5" s="59" t="s">
        <v>44</v>
      </c>
      <c r="F5" s="60" t="s">
        <v>44</v>
      </c>
    </row>
    <row r="6" spans="1:6" s="92" customFormat="1" ht="11.25">
      <c r="A6" s="35" t="s">
        <v>7</v>
      </c>
      <c r="B6" s="26">
        <v>5188607</v>
      </c>
      <c r="C6" s="25">
        <v>-39885</v>
      </c>
      <c r="D6" s="109">
        <v>-0.8</v>
      </c>
      <c r="E6" s="77">
        <v>100</v>
      </c>
      <c r="F6" s="91">
        <v>100</v>
      </c>
    </row>
    <row r="7" spans="1:6" s="92" customFormat="1" ht="11.25">
      <c r="A7" s="103"/>
      <c r="B7" s="15"/>
      <c r="C7" s="106"/>
      <c r="D7" s="109"/>
      <c r="E7" s="77"/>
      <c r="F7" s="91"/>
    </row>
    <row r="8" spans="1:6" s="92" customFormat="1" ht="11.25">
      <c r="A8" s="44" t="s">
        <v>85</v>
      </c>
      <c r="B8" s="128">
        <v>473227</v>
      </c>
      <c r="C8" s="100">
        <v>-4239</v>
      </c>
      <c r="D8" s="112">
        <v>-0.9</v>
      </c>
      <c r="E8" s="136">
        <v>9.1</v>
      </c>
      <c r="F8" s="127">
        <v>9.1</v>
      </c>
    </row>
    <row r="9" spans="1:6" s="92" customFormat="1" ht="11.25">
      <c r="A9" s="34" t="s">
        <v>86</v>
      </c>
      <c r="B9" s="128">
        <v>44612</v>
      </c>
      <c r="C9" s="100">
        <v>-143</v>
      </c>
      <c r="D9" s="112">
        <v>-0.3</v>
      </c>
      <c r="E9" s="136">
        <v>0.9</v>
      </c>
      <c r="F9" s="127">
        <v>0.9</v>
      </c>
    </row>
    <row r="10" spans="1:6" s="92" customFormat="1" ht="11.25">
      <c r="A10" s="34" t="s">
        <v>0</v>
      </c>
      <c r="B10" s="128">
        <v>352515</v>
      </c>
      <c r="C10" s="100">
        <v>-27872</v>
      </c>
      <c r="D10" s="112">
        <v>-7.3</v>
      </c>
      <c r="E10" s="136">
        <v>7.3</v>
      </c>
      <c r="F10" s="127">
        <v>6.8</v>
      </c>
    </row>
    <row r="11" spans="1:6" s="92" customFormat="1" ht="11.25">
      <c r="A11" s="34" t="s">
        <v>87</v>
      </c>
      <c r="B11" s="128">
        <v>33904</v>
      </c>
      <c r="C11" s="100">
        <v>-578</v>
      </c>
      <c r="D11" s="112">
        <v>-1.7</v>
      </c>
      <c r="E11" s="136">
        <v>0.7</v>
      </c>
      <c r="F11" s="127">
        <v>0.7</v>
      </c>
    </row>
    <row r="12" spans="1:6" s="92" customFormat="1" ht="11.25">
      <c r="A12" s="34" t="s">
        <v>88</v>
      </c>
      <c r="B12" s="128">
        <v>22814</v>
      </c>
      <c r="C12" s="100">
        <v>613</v>
      </c>
      <c r="D12" s="112">
        <v>2.8</v>
      </c>
      <c r="E12" s="136">
        <v>0.4</v>
      </c>
      <c r="F12" s="127">
        <v>0.4</v>
      </c>
    </row>
    <row r="13" spans="1:6" s="92" customFormat="1" ht="11.25">
      <c r="A13" s="34" t="s">
        <v>89</v>
      </c>
      <c r="B13" s="128">
        <v>6800</v>
      </c>
      <c r="C13" s="100">
        <v>-7315</v>
      </c>
      <c r="D13" s="112">
        <v>-51.8</v>
      </c>
      <c r="E13" s="136">
        <v>0.3</v>
      </c>
      <c r="F13" s="127">
        <v>0.1</v>
      </c>
    </row>
    <row r="14" spans="1:6" s="92" customFormat="1" ht="11.25">
      <c r="A14" s="34" t="s">
        <v>90</v>
      </c>
      <c r="B14" s="128">
        <v>51234</v>
      </c>
      <c r="C14" s="100">
        <v>-6033</v>
      </c>
      <c r="D14" s="112">
        <v>-10.5</v>
      </c>
      <c r="E14" s="136">
        <v>1.1</v>
      </c>
      <c r="F14" s="127">
        <v>1</v>
      </c>
    </row>
    <row r="15" spans="1:6" s="92" customFormat="1" ht="11.25">
      <c r="A15" s="34" t="s">
        <v>91</v>
      </c>
      <c r="B15" s="128">
        <v>93891</v>
      </c>
      <c r="C15" s="100" t="s">
        <v>109</v>
      </c>
      <c r="D15" s="112" t="s">
        <v>109</v>
      </c>
      <c r="E15" s="136" t="s">
        <v>109</v>
      </c>
      <c r="F15" s="127">
        <v>1.8</v>
      </c>
    </row>
    <row r="16" spans="1:6" s="92" customFormat="1" ht="11.25">
      <c r="A16" s="34" t="s">
        <v>92</v>
      </c>
      <c r="B16" s="53" t="s">
        <v>109</v>
      </c>
      <c r="C16" s="100" t="s">
        <v>109</v>
      </c>
      <c r="D16" s="112" t="s">
        <v>109</v>
      </c>
      <c r="E16" s="136" t="s">
        <v>109</v>
      </c>
      <c r="F16" s="127" t="s">
        <v>109</v>
      </c>
    </row>
    <row r="17" spans="1:6" s="92" customFormat="1" ht="11.25">
      <c r="A17" s="34" t="s">
        <v>93</v>
      </c>
      <c r="B17" s="128">
        <v>57594</v>
      </c>
      <c r="C17" s="100">
        <v>-4829</v>
      </c>
      <c r="D17" s="112">
        <v>-7.7</v>
      </c>
      <c r="E17" s="136">
        <v>1.2</v>
      </c>
      <c r="F17" s="127">
        <v>1.1</v>
      </c>
    </row>
    <row r="18" spans="1:6" s="92" customFormat="1" ht="11.25">
      <c r="A18" s="34" t="s">
        <v>94</v>
      </c>
      <c r="B18" s="53" t="s">
        <v>109</v>
      </c>
      <c r="C18" s="100" t="s">
        <v>109</v>
      </c>
      <c r="D18" s="112" t="s">
        <v>109</v>
      </c>
      <c r="E18" s="136" t="s">
        <v>109</v>
      </c>
      <c r="F18" s="127" t="s">
        <v>109</v>
      </c>
    </row>
    <row r="19" spans="1:6" s="92" customFormat="1" ht="11.25">
      <c r="A19" s="34" t="s">
        <v>95</v>
      </c>
      <c r="B19" s="53" t="s">
        <v>109</v>
      </c>
      <c r="C19" s="100" t="s">
        <v>109</v>
      </c>
      <c r="D19" s="112" t="s">
        <v>109</v>
      </c>
      <c r="E19" s="136" t="s">
        <v>109</v>
      </c>
      <c r="F19" s="127" t="s">
        <v>109</v>
      </c>
    </row>
    <row r="20" spans="1:6" s="92" customFormat="1" ht="11.25">
      <c r="A20" s="34" t="s">
        <v>96</v>
      </c>
      <c r="B20" s="128">
        <v>84942</v>
      </c>
      <c r="C20" s="100">
        <v>-6216</v>
      </c>
      <c r="D20" s="112">
        <v>-6.8</v>
      </c>
      <c r="E20" s="136">
        <v>1.7</v>
      </c>
      <c r="F20" s="127">
        <v>1.6</v>
      </c>
    </row>
    <row r="21" spans="1:6" s="92" customFormat="1" ht="11.25">
      <c r="A21" s="34" t="s">
        <v>97</v>
      </c>
      <c r="B21" s="128">
        <v>88848</v>
      </c>
      <c r="C21" s="100">
        <v>3473</v>
      </c>
      <c r="D21" s="112">
        <v>4.1</v>
      </c>
      <c r="E21" s="136">
        <v>1.6</v>
      </c>
      <c r="F21" s="127">
        <v>1.7</v>
      </c>
    </row>
    <row r="22" spans="1:6" s="92" customFormat="1" ht="11.25">
      <c r="A22" s="34" t="s">
        <v>98</v>
      </c>
      <c r="B22" s="53" t="s">
        <v>109</v>
      </c>
      <c r="C22" s="100" t="s">
        <v>109</v>
      </c>
      <c r="D22" s="112" t="s">
        <v>109</v>
      </c>
      <c r="E22" s="136" t="s">
        <v>109</v>
      </c>
      <c r="F22" s="127" t="s">
        <v>109</v>
      </c>
    </row>
    <row r="23" spans="1:6" s="92" customFormat="1" ht="11.25">
      <c r="A23" s="34" t="s">
        <v>99</v>
      </c>
      <c r="B23" s="128">
        <v>90670</v>
      </c>
      <c r="C23" s="100">
        <v>-18197</v>
      </c>
      <c r="D23" s="112">
        <v>-16.7</v>
      </c>
      <c r="E23" s="136">
        <v>2.1</v>
      </c>
      <c r="F23" s="127">
        <v>1.7</v>
      </c>
    </row>
    <row r="24" spans="1:6" s="92" customFormat="1" ht="11.25">
      <c r="A24" s="34" t="s">
        <v>100</v>
      </c>
      <c r="B24" s="128">
        <v>44394</v>
      </c>
      <c r="C24" s="100">
        <v>-28666</v>
      </c>
      <c r="D24" s="112">
        <v>-39.2</v>
      </c>
      <c r="E24" s="136">
        <v>1.4</v>
      </c>
      <c r="F24" s="127">
        <v>0.9</v>
      </c>
    </row>
    <row r="25" spans="1:6" s="92" customFormat="1" ht="11.25">
      <c r="A25" s="34" t="s">
        <v>101</v>
      </c>
      <c r="B25" s="128">
        <v>333555</v>
      </c>
      <c r="C25" s="100">
        <v>40476</v>
      </c>
      <c r="D25" s="112">
        <v>13.8</v>
      </c>
      <c r="E25" s="136">
        <v>5.6</v>
      </c>
      <c r="F25" s="127">
        <v>6.4</v>
      </c>
    </row>
    <row r="26" spans="1:6" s="92" customFormat="1" ht="11.25">
      <c r="A26" s="34" t="s">
        <v>102</v>
      </c>
      <c r="B26" s="128">
        <v>26524</v>
      </c>
      <c r="C26" s="100">
        <v>-32745</v>
      </c>
      <c r="D26" s="112">
        <v>-55.2</v>
      </c>
      <c r="E26" s="136">
        <v>1.1</v>
      </c>
      <c r="F26" s="127">
        <v>0.5</v>
      </c>
    </row>
    <row r="27" spans="1:6" s="92" customFormat="1" ht="11.25">
      <c r="A27" s="34" t="s">
        <v>103</v>
      </c>
      <c r="B27" s="128">
        <v>1544618</v>
      </c>
      <c r="C27" s="100">
        <v>1385</v>
      </c>
      <c r="D27" s="112">
        <v>0.1</v>
      </c>
      <c r="E27" s="136">
        <v>29.5</v>
      </c>
      <c r="F27" s="127">
        <v>29.8</v>
      </c>
    </row>
    <row r="28" spans="1:6" s="92" customFormat="1" ht="11.25">
      <c r="A28" s="34" t="s">
        <v>104</v>
      </c>
      <c r="B28" s="128">
        <v>838505</v>
      </c>
      <c r="C28" s="100">
        <v>32088</v>
      </c>
      <c r="D28" s="112">
        <v>4</v>
      </c>
      <c r="E28" s="136">
        <v>15.4</v>
      </c>
      <c r="F28" s="127">
        <v>16.2</v>
      </c>
    </row>
    <row r="29" spans="1:6" s="92" customFormat="1" ht="11.25">
      <c r="A29" s="34" t="s">
        <v>105</v>
      </c>
      <c r="B29" s="128">
        <v>112484</v>
      </c>
      <c r="C29" s="100">
        <v>15113</v>
      </c>
      <c r="D29" s="112">
        <v>15.5</v>
      </c>
      <c r="E29" s="136">
        <v>1.9</v>
      </c>
      <c r="F29" s="127">
        <v>2.2</v>
      </c>
    </row>
    <row r="30" spans="1:6" s="92" customFormat="1" ht="11.25">
      <c r="A30" s="34" t="s">
        <v>106</v>
      </c>
      <c r="B30" s="128">
        <v>827624</v>
      </c>
      <c r="C30" s="100">
        <v>11576</v>
      </c>
      <c r="D30" s="112">
        <v>1.4</v>
      </c>
      <c r="E30" s="136">
        <v>15.6</v>
      </c>
      <c r="F30" s="127">
        <v>16</v>
      </c>
    </row>
    <row r="31" spans="1:6" s="92" customFormat="1" ht="11.25">
      <c r="A31" s="34" t="s">
        <v>1</v>
      </c>
      <c r="B31" s="128">
        <v>40193</v>
      </c>
      <c r="C31" s="100">
        <v>-7845</v>
      </c>
      <c r="D31" s="112">
        <v>-16.3</v>
      </c>
      <c r="E31" s="136">
        <v>0.9</v>
      </c>
      <c r="F31" s="127">
        <v>0.8</v>
      </c>
    </row>
    <row r="32" spans="1:6" ht="6" customHeight="1">
      <c r="A32" s="38"/>
      <c r="B32" s="76"/>
      <c r="C32" s="16"/>
      <c r="D32" s="115"/>
      <c r="E32" s="79"/>
      <c r="F32" s="80"/>
    </row>
    <row r="33" ht="12">
      <c r="A33" s="92" t="s">
        <v>121</v>
      </c>
    </row>
    <row r="34" ht="12">
      <c r="A34" s="92" t="s">
        <v>117</v>
      </c>
    </row>
  </sheetData>
  <mergeCells count="6">
    <mergeCell ref="A2:A4"/>
    <mergeCell ref="E3:E4"/>
    <mergeCell ref="F3:F4"/>
    <mergeCell ref="B3:B4"/>
    <mergeCell ref="C2:C4"/>
    <mergeCell ref="D2:D4"/>
  </mergeCells>
  <printOptions/>
  <pageMargins left="0.58" right="0.49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P1177</cp:lastModifiedBy>
  <cp:lastPrinted>2011-03-22T08:14:56Z</cp:lastPrinted>
  <dcterms:created xsi:type="dcterms:W3CDTF">2006-07-24T00:22:19Z</dcterms:created>
  <dcterms:modified xsi:type="dcterms:W3CDTF">2011-03-22T08:16:12Z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