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omments1.xml" ContentType="application/vnd.openxmlformats-officedocument.spreadsheetml.comments+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928"/>
  <workbookPr showInkAnnotation="0" codeName="ThisWorkbook" defaultThemeVersion="124226"/>
  <mc:AlternateContent xmlns:mc="http://schemas.openxmlformats.org/markup-compatibility/2006">
    <mc:Choice Requires="x15">
      <x15ac:absPath xmlns:x15ac="http://schemas.microsoft.com/office/spreadsheetml/2010/11/ac" url="\\10.13.56.29\nosei\04_生産支援グループ\130_補助事業要望申請（農家案内）\25013001　農地利用効率化等支援事業\02_様式\"/>
    </mc:Choice>
  </mc:AlternateContent>
  <xr:revisionPtr revIDLastSave="0" documentId="13_ncr:1_{42CB6930-9D4E-4A32-A683-152E234DD12E}" xr6:coauthVersionLast="47" xr6:coauthVersionMax="47" xr10:uidLastSave="{00000000-0000-0000-0000-000000000000}"/>
  <bookViews>
    <workbookView xWindow="-28920" yWindow="-1110" windowWidth="29040" windowHeight="15720" tabRatio="843" xr2:uid="{00000000-000D-0000-FFFF-FFFF00000000}"/>
  </bookViews>
  <sheets>
    <sheet name="様式５（個人経営用）" sheetId="54" r:id="rId1"/>
    <sheet name="様式５（個人経営用・記載例）" sheetId="53" r:id="rId2"/>
    <sheet name="様式５（法人用）" sheetId="57" r:id="rId3"/>
    <sheet name="法人における付加価値額算出方法" sheetId="58" r:id="rId4"/>
  </sheets>
  <externalReferences>
    <externalReference r:id="rId5"/>
    <externalReference r:id="rId6"/>
    <externalReference r:id="rId7"/>
  </externalReferences>
  <definedNames>
    <definedName name="・函館" localSheetId="0">'[1]全農家DO NOT TOUCH'!#REF!</definedName>
    <definedName name="・函館" localSheetId="1">'[1]全農家DO NOT TOUCH'!#REF!</definedName>
    <definedName name="・函館" localSheetId="2">'[1]全農家DO NOT TOUCH'!#REF!</definedName>
    <definedName name="・函館">'[1]全農家DO NOT TOUCH'!#REF!</definedName>
    <definedName name="・北見" localSheetId="0">'[1]全農家DO NOT TOUCH'!#REF!</definedName>
    <definedName name="・北見" localSheetId="1">'[1]全農家DO NOT TOUCH'!#REF!</definedName>
    <definedName name="・北見" localSheetId="2">'[1]全農家DO NOT TOUCH'!#REF!</definedName>
    <definedName name="・北見">'[1]全農家DO NOT TOUCH'!#REF!</definedName>
    <definedName name="A原数" localSheetId="0">#REF!</definedName>
    <definedName name="A原数" localSheetId="1">#REF!</definedName>
    <definedName name="A原数" localSheetId="2">#REF!</definedName>
    <definedName name="A原数">#REF!</definedName>
    <definedName name="B基本ウェイト" localSheetId="0">#REF!</definedName>
    <definedName name="B基本ウェイト" localSheetId="1">#REF!</definedName>
    <definedName name="B基本ウェイト" localSheetId="2">#REF!</definedName>
    <definedName name="B基本ウェイト">#REF!</definedName>
    <definedName name="C調製ウェイト" localSheetId="0">#REF!</definedName>
    <definedName name="C調製ウェイト" localSheetId="1">#REF!</definedName>
    <definedName name="C調製ウェイト" localSheetId="2">#REF!</definedName>
    <definedName name="C調製ウェイト">#REF!</definedName>
    <definedName name="DATA" localSheetId="0">#REF!</definedName>
    <definedName name="DATA" localSheetId="1">#REF!</definedName>
    <definedName name="DATA" localSheetId="2">#REF!</definedName>
    <definedName name="DATA">#REF!</definedName>
    <definedName name="ｄｅｌ" localSheetId="0">#REF!,#REF!,#REF!,#REF!,#REF!,#REF!,#REF!,#REF!,#REF!,#REF!,#REF!,#REF!,#REF!,#REF!,#REF!,#REF!,#REF!,#REF!</definedName>
    <definedName name="ｄｅｌ" localSheetId="1">#REF!,#REF!,#REF!,#REF!,#REF!,#REF!,#REF!,#REF!,#REF!,#REF!,#REF!,#REF!,#REF!,#REF!,#REF!,#REF!,#REF!,#REF!</definedName>
    <definedName name="ｄｅｌ" localSheetId="2">#REF!,#REF!,#REF!,#REF!,#REF!,#REF!,#REF!,#REF!,#REF!,#REF!,#REF!,#REF!,#REF!,#REF!,#REF!,#REF!,#REF!,#REF!</definedName>
    <definedName name="ｄｅｌ">#REF!,#REF!,#REF!,#REF!,#REF!,#REF!,#REF!,#REF!,#REF!,#REF!,#REF!,#REF!,#REF!,#REF!,#REF!,#REF!,#REF!,#REF!</definedName>
    <definedName name="H貼付位置" localSheetId="0">#REF!</definedName>
    <definedName name="H貼付位置" localSheetId="1">#REF!</definedName>
    <definedName name="H貼付位置" localSheetId="2">#REF!</definedName>
    <definedName name="H貼付位置">#REF!</definedName>
    <definedName name="Ｈ貼付範囲" localSheetId="0">#REF!</definedName>
    <definedName name="Ｈ貼付範囲" localSheetId="1">#REF!</definedName>
    <definedName name="Ｈ貼付範囲" localSheetId="2">#REF!</definedName>
    <definedName name="Ｈ貼付範囲">#REF!</definedName>
    <definedName name="H編集領域" localSheetId="0">#REF!</definedName>
    <definedName name="H編集領域" localSheetId="1">#REF!</definedName>
    <definedName name="H編集領域" localSheetId="2">#REF!</definedName>
    <definedName name="H編集領域">#REF!</definedName>
    <definedName name="_xlnm.Print_Area" localSheetId="3">法人における付加価値額算出方法!$A$1:$W$65</definedName>
    <definedName name="_xlnm.Print_Area" localSheetId="0">'様式５（個人経営用）'!$A$1:$O$55</definedName>
    <definedName name="_xlnm.Print_Area" localSheetId="1">'様式５（個人経営用・記載例）'!$A$1:$N$53</definedName>
    <definedName name="_xlnm.Print_Area" localSheetId="2">'様式５（法人用）'!$A$1:$P$86</definedName>
    <definedName name="S集計領域" localSheetId="0">#REF!</definedName>
    <definedName name="S集計領域" localSheetId="1">#REF!</definedName>
    <definedName name="S集計領域" localSheetId="2">#REF!</definedName>
    <definedName name="S集計領域">#REF!</definedName>
    <definedName name="あか" localSheetId="0">#REF!,#REF!,#REF!,#REF!,#REF!,#REF!,#REF!,#REF!,#REF!,#REF!,#REF!,#REF!,#REF!,#REF!,#REF!,#REF!,#REF!,#REF!</definedName>
    <definedName name="あか" localSheetId="1">#REF!,#REF!,#REF!,#REF!,#REF!,#REF!,#REF!,#REF!,#REF!,#REF!,#REF!,#REF!,#REF!,#REF!,#REF!,#REF!,#REF!,#REF!</definedName>
    <definedName name="あか" localSheetId="2">#REF!,#REF!,#REF!,#REF!,#REF!,#REF!,#REF!,#REF!,#REF!,#REF!,#REF!,#REF!,#REF!,#REF!,#REF!,#REF!,#REF!,#REF!</definedName>
    <definedName name="あか">#REF!,#REF!,#REF!,#REF!,#REF!,#REF!,#REF!,#REF!,#REF!,#REF!,#REF!,#REF!,#REF!,#REF!,#REF!,#REF!,#REF!,#REF!</definedName>
    <definedName name="あき" localSheetId="0">#REF!</definedName>
    <definedName name="あき" localSheetId="1">#REF!</definedName>
    <definedName name="あき" localSheetId="2">#REF!</definedName>
    <definedName name="あき">#REF!</definedName>
    <definedName name="あす" localSheetId="0">#REF!,#REF!,#REF!,#REF!,#REF!,#REF!,#REF!,#REF!,#REF!,#REF!,#REF!,#REF!,#REF!,#REF!,#REF!,#REF!,#REF!,#REF!</definedName>
    <definedName name="あす" localSheetId="1">#REF!,#REF!,#REF!,#REF!,#REF!,#REF!,#REF!,#REF!,#REF!,#REF!,#REF!,#REF!,#REF!,#REF!,#REF!,#REF!,#REF!,#REF!</definedName>
    <definedName name="あす" localSheetId="2">#REF!,#REF!,#REF!,#REF!,#REF!,#REF!,#REF!,#REF!,#REF!,#REF!,#REF!,#REF!,#REF!,#REF!,#REF!,#REF!,#REF!,#REF!</definedName>
    <definedName name="あす">#REF!,#REF!,#REF!,#REF!,#REF!,#REF!,#REF!,#REF!,#REF!,#REF!,#REF!,#REF!,#REF!,#REF!,#REF!,#REF!,#REF!,#REF!</definedName>
    <definedName name="ちち">[2]チェック表!$A$1:$D$21</definedName>
    <definedName name="印刷" localSheetId="0">#REF!</definedName>
    <definedName name="印刷" localSheetId="1">#REF!</definedName>
    <definedName name="印刷" localSheetId="2">#REF!</definedName>
    <definedName name="印刷">#REF!</definedName>
    <definedName name="管轄局">[3]Sheet1!$B$3:$B$11</definedName>
    <definedName name="基本ｳｪｲﾄ" localSheetId="0">#REF!</definedName>
    <definedName name="基本ｳｪｲﾄ" localSheetId="1">#REF!</definedName>
    <definedName name="基本ｳｪｲﾄ" localSheetId="2">#REF!</definedName>
    <definedName name="基本ｳｪｲﾄ">#REF!</definedName>
    <definedName name="削除" localSheetId="0">#REF!,#REF!,#REF!,#REF!,#REF!,#REF!,#REF!,#REF!,#REF!,#REF!,#REF!,#REF!,#REF!,#REF!,#REF!,#REF!,#REF!,#REF!</definedName>
    <definedName name="削除" localSheetId="1">#REF!,#REF!,#REF!,#REF!,#REF!,#REF!,#REF!,#REF!,#REF!,#REF!,#REF!,#REF!,#REF!,#REF!,#REF!,#REF!,#REF!,#REF!</definedName>
    <definedName name="削除" localSheetId="2">#REF!,#REF!,#REF!,#REF!,#REF!,#REF!,#REF!,#REF!,#REF!,#REF!,#REF!,#REF!,#REF!,#REF!,#REF!,#REF!,#REF!,#REF!</definedName>
    <definedName name="削除">#REF!,#REF!,#REF!,#REF!,#REF!,#REF!,#REF!,#REF!,#REF!,#REF!,#REF!,#REF!,#REF!,#REF!,#REF!,#REF!,#REF!,#REF!</definedName>
    <definedName name="指標" localSheetId="0">#REF!</definedName>
    <definedName name="指標" localSheetId="1">#REF!</definedName>
    <definedName name="指標" localSheetId="2">#REF!</definedName>
    <definedName name="指標">#REF!</definedName>
    <definedName name="政策目的">[3]Sheet1!$G$3:$G$5</definedName>
    <definedName name="直線" localSheetId="0">#REF!</definedName>
    <definedName name="直線" localSheetId="1">#REF!</definedName>
    <definedName name="直線" localSheetId="2">#REF!</definedName>
    <definedName name="直線">#REF!</definedName>
    <definedName name="統計表" localSheetId="0">#REF!</definedName>
    <definedName name="統計表" localSheetId="1">#REF!</definedName>
    <definedName name="統計表" localSheetId="2">#REF!</definedName>
    <definedName name="統計表">#REF!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51" i="53" l="1"/>
  <c r="I53" i="54"/>
  <c r="G84" i="57"/>
  <c r="F84" i="57"/>
  <c r="G77" i="57"/>
  <c r="F77" i="57"/>
  <c r="G57" i="57"/>
  <c r="G78" i="57" s="1"/>
  <c r="G83" i="57" s="1"/>
  <c r="F57" i="57"/>
  <c r="F78" i="57" s="1"/>
  <c r="F83" i="57" s="1"/>
  <c r="G16" i="57"/>
  <c r="G18" i="57" s="1"/>
  <c r="G82" i="57" s="1"/>
  <c r="F16" i="57"/>
  <c r="F18" i="57" s="1"/>
  <c r="F82" i="57" s="1"/>
  <c r="D41" i="53"/>
  <c r="D45" i="53" s="1"/>
  <c r="D11" i="53"/>
  <c r="D14" i="53" s="1"/>
  <c r="F53" i="54"/>
  <c r="E53" i="54"/>
  <c r="F43" i="54"/>
  <c r="F47" i="54" s="1"/>
  <c r="F52" i="54" s="1"/>
  <c r="E43" i="54"/>
  <c r="E47" i="54" s="1"/>
  <c r="E52" i="54" s="1"/>
  <c r="F13" i="54"/>
  <c r="F16" i="54" s="1"/>
  <c r="F51" i="54" s="1"/>
  <c r="E13" i="54"/>
  <c r="E16" i="54" s="1"/>
  <c r="E51" i="54" s="1"/>
  <c r="F54" i="54" l="1"/>
  <c r="F85" i="57"/>
  <c r="G85" i="57" l="1"/>
  <c r="J84" i="57" l="1"/>
  <c r="J86" i="57"/>
  <c r="E54" i="54" l="1"/>
  <c r="I55" i="54" l="1"/>
  <c r="D51" i="53"/>
  <c r="E44" i="53"/>
  <c r="E43" i="53"/>
  <c r="E42" i="53"/>
  <c r="D50" i="53"/>
  <c r="E37" i="53"/>
  <c r="E36" i="53"/>
  <c r="E33" i="53"/>
  <c r="E51" i="53"/>
  <c r="E28" i="53"/>
  <c r="E21" i="53"/>
  <c r="E13" i="53"/>
  <c r="E12" i="53"/>
  <c r="D49" i="53"/>
  <c r="E9" i="53"/>
  <c r="E11" i="53" s="1"/>
  <c r="E41" i="53" l="1"/>
  <c r="E45" i="53" s="1"/>
  <c r="D52" i="53"/>
  <c r="E14" i="53"/>
  <c r="E49" i="53" s="1"/>
  <c r="E50" i="53"/>
  <c r="E52" i="53" l="1"/>
  <c r="H53" i="53"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Windows ユーザー</author>
  </authors>
  <commentList>
    <comment ref="C58" authorId="0" shapeId="0" xr:uid="{00000000-0006-0000-0200-000001000000}">
      <text>
        <r>
          <rPr>
            <b/>
            <sz val="9"/>
            <color indexed="81"/>
            <rFont val="MS P ゴシック"/>
            <family val="3"/>
            <charset val="128"/>
          </rPr>
          <t>販売費・一般管理費の内
内　役員報酬、給与手当、賞与、法定福利費、福利厚生費
　　については、雇用費（Ｃ）として算出してください。</t>
        </r>
      </text>
    </comment>
  </commentList>
</comments>
</file>

<file path=xl/sharedStrings.xml><?xml version="1.0" encoding="utf-8"?>
<sst xmlns="http://schemas.openxmlformats.org/spreadsheetml/2006/main" count="335" uniqueCount="158">
  <si>
    <t>減価償却費</t>
    <rPh sb="0" eb="2">
      <t>ゲンカ</t>
    </rPh>
    <rPh sb="2" eb="4">
      <t>ショウキャク</t>
    </rPh>
    <rPh sb="4" eb="5">
      <t>ヒ</t>
    </rPh>
    <phoneticPr fontId="1"/>
  </si>
  <si>
    <t>雑費</t>
    <rPh sb="0" eb="2">
      <t>ザッピ</t>
    </rPh>
    <phoneticPr fontId="1"/>
  </si>
  <si>
    <t>備　考</t>
    <rPh sb="0" eb="1">
      <t>ソナエ</t>
    </rPh>
    <rPh sb="2" eb="3">
      <t>コウ</t>
    </rPh>
    <phoneticPr fontId="1"/>
  </si>
  <si>
    <t>項　目</t>
    <rPh sb="0" eb="1">
      <t>コウ</t>
    </rPh>
    <rPh sb="2" eb="3">
      <t>メ</t>
    </rPh>
    <phoneticPr fontId="1"/>
  </si>
  <si>
    <t>単位 ： 円</t>
    <rPh sb="0" eb="2">
      <t>タンイ</t>
    </rPh>
    <rPh sb="5" eb="6">
      <t>エン</t>
    </rPh>
    <phoneticPr fontId="1"/>
  </si>
  <si>
    <t>種苗費</t>
    <rPh sb="0" eb="2">
      <t>シュビョウ</t>
    </rPh>
    <rPh sb="2" eb="3">
      <t>ヒ</t>
    </rPh>
    <phoneticPr fontId="1"/>
  </si>
  <si>
    <t>肥料費</t>
    <rPh sb="0" eb="2">
      <t>ヒリョウ</t>
    </rPh>
    <rPh sb="2" eb="3">
      <t>ヒ</t>
    </rPh>
    <phoneticPr fontId="1"/>
  </si>
  <si>
    <t>諸材料費</t>
    <rPh sb="0" eb="1">
      <t>ショ</t>
    </rPh>
    <rPh sb="1" eb="4">
      <t>ザイリョウヒ</t>
    </rPh>
    <phoneticPr fontId="1"/>
  </si>
  <si>
    <t>動力光熱費</t>
    <rPh sb="0" eb="2">
      <t>ドウリョク</t>
    </rPh>
    <rPh sb="2" eb="5">
      <t>コウネツヒ</t>
    </rPh>
    <phoneticPr fontId="1"/>
  </si>
  <si>
    <t>品目名</t>
    <rPh sb="0" eb="2">
      <t>ヒンモク</t>
    </rPh>
    <rPh sb="2" eb="3">
      <t>メイ</t>
    </rPh>
    <phoneticPr fontId="1"/>
  </si>
  <si>
    <t>取組主体名：</t>
    <rPh sb="0" eb="2">
      <t>トリク</t>
    </rPh>
    <rPh sb="2" eb="4">
      <t>シュタイ</t>
    </rPh>
    <rPh sb="4" eb="5">
      <t>メイ</t>
    </rPh>
    <phoneticPr fontId="1"/>
  </si>
  <si>
    <t>販売金額</t>
    <rPh sb="0" eb="2">
      <t>ハンバイ</t>
    </rPh>
    <rPh sb="2" eb="4">
      <t>キンガク</t>
    </rPh>
    <phoneticPr fontId="1"/>
  </si>
  <si>
    <t>①販売金額</t>
    <rPh sb="1" eb="3">
      <t>ハンバイ</t>
    </rPh>
    <rPh sb="3" eb="5">
      <t>キンガク</t>
    </rPh>
    <phoneticPr fontId="1"/>
  </si>
  <si>
    <t>農薬衛生費</t>
    <rPh sb="0" eb="2">
      <t>ノウヤク</t>
    </rPh>
    <rPh sb="2" eb="5">
      <t>エイセイヒ</t>
    </rPh>
    <phoneticPr fontId="1"/>
  </si>
  <si>
    <t>修繕費</t>
    <rPh sb="0" eb="2">
      <t>シュウゼン</t>
    </rPh>
    <rPh sb="2" eb="3">
      <t>ヒ</t>
    </rPh>
    <phoneticPr fontId="1"/>
  </si>
  <si>
    <t>地代・賃借料</t>
    <rPh sb="0" eb="2">
      <t>チダイ</t>
    </rPh>
    <rPh sb="3" eb="6">
      <t>チンシャクリョウ</t>
    </rPh>
    <phoneticPr fontId="1"/>
  </si>
  <si>
    <t>内
訳</t>
    <rPh sb="0" eb="1">
      <t>ウチ</t>
    </rPh>
    <rPh sb="2" eb="3">
      <t>ヤク</t>
    </rPh>
    <phoneticPr fontId="1"/>
  </si>
  <si>
    <t>内
訳</t>
    <rPh sb="0" eb="1">
      <t>ウチ</t>
    </rPh>
    <rPh sb="6" eb="7">
      <t>ヤク</t>
    </rPh>
    <phoneticPr fontId="1"/>
  </si>
  <si>
    <t>収入総額（Ａ）</t>
    <rPh sb="0" eb="2">
      <t>シュウニュウ</t>
    </rPh>
    <rPh sb="2" eb="4">
      <t>ソウガク</t>
    </rPh>
    <phoneticPr fontId="1"/>
  </si>
  <si>
    <t>雇人費（Ｃ）</t>
    <rPh sb="0" eb="1">
      <t>ヤトイ</t>
    </rPh>
    <rPh sb="1" eb="2">
      <t>ニン</t>
    </rPh>
    <rPh sb="2" eb="3">
      <t>ヒ</t>
    </rPh>
    <phoneticPr fontId="1"/>
  </si>
  <si>
    <t>雇人費　（Ｃ）</t>
    <rPh sb="0" eb="1">
      <t>ヤトイ</t>
    </rPh>
    <rPh sb="1" eb="2">
      <t>ニン</t>
    </rPh>
    <rPh sb="2" eb="3">
      <t>ヒ</t>
    </rPh>
    <phoneticPr fontId="1"/>
  </si>
  <si>
    <t>％</t>
    <phoneticPr fontId="1"/>
  </si>
  <si>
    <t>＜収入＞</t>
    <rPh sb="1" eb="3">
      <t>シュウニュウ</t>
    </rPh>
    <phoneticPr fontId="1"/>
  </si>
  <si>
    <t>費用総額（Ｂ）</t>
    <rPh sb="0" eb="2">
      <t>ヒヨウ</t>
    </rPh>
    <rPh sb="2" eb="4">
      <t>ソウガク</t>
    </rPh>
    <phoneticPr fontId="1"/>
  </si>
  <si>
    <t>＜費用＞</t>
    <rPh sb="1" eb="3">
      <t>ヒヨウ</t>
    </rPh>
    <phoneticPr fontId="1"/>
  </si>
  <si>
    <t>＜付加価値額＞</t>
    <rPh sb="1" eb="3">
      <t>フカ</t>
    </rPh>
    <rPh sb="3" eb="5">
      <t>カチ</t>
    </rPh>
    <rPh sb="5" eb="6">
      <t>ガク</t>
    </rPh>
    <phoneticPr fontId="1"/>
  </si>
  <si>
    <t>②家事消費</t>
    <rPh sb="1" eb="3">
      <t>カジ</t>
    </rPh>
    <rPh sb="3" eb="5">
      <t>ショウヒ</t>
    </rPh>
    <phoneticPr fontId="1"/>
  </si>
  <si>
    <t>③雑収入</t>
    <rPh sb="1" eb="4">
      <t>ザッシュウニュウ</t>
    </rPh>
    <phoneticPr fontId="1"/>
  </si>
  <si>
    <t>⑤棚卸高（期首）</t>
    <rPh sb="1" eb="3">
      <t>タナオロシ</t>
    </rPh>
    <rPh sb="3" eb="4">
      <t>ダカ</t>
    </rPh>
    <rPh sb="5" eb="7">
      <t>キシュ</t>
    </rPh>
    <phoneticPr fontId="1"/>
  </si>
  <si>
    <t>⑥棚卸高（期末）</t>
    <rPh sb="1" eb="3">
      <t>タナオロシ</t>
    </rPh>
    <rPh sb="3" eb="4">
      <t>ダカ</t>
    </rPh>
    <rPh sb="5" eb="7">
      <t>キマツ</t>
    </rPh>
    <phoneticPr fontId="1"/>
  </si>
  <si>
    <t>④小計【①+②+③】</t>
    <rPh sb="1" eb="2">
      <t>ショウ</t>
    </rPh>
    <rPh sb="2" eb="3">
      <t>ケイ</t>
    </rPh>
    <phoneticPr fontId="1"/>
  </si>
  <si>
    <r>
      <t xml:space="preserve">収入総額（Ａ）
</t>
    </r>
    <r>
      <rPr>
        <sz val="11"/>
        <rFont val="ＭＳ ゴシック"/>
        <family val="3"/>
        <charset val="128"/>
      </rPr>
      <t>【④-⑤+⑥】</t>
    </r>
    <rPh sb="0" eb="2">
      <t>シュウニュウ</t>
    </rPh>
    <rPh sb="2" eb="4">
      <t>ソウガク</t>
    </rPh>
    <phoneticPr fontId="1"/>
  </si>
  <si>
    <t>⑧租税公課</t>
    <rPh sb="1" eb="3">
      <t>ソゼイ</t>
    </rPh>
    <rPh sb="3" eb="5">
      <t>コウカ</t>
    </rPh>
    <phoneticPr fontId="1"/>
  </si>
  <si>
    <t>⑨種苗費</t>
    <rPh sb="1" eb="3">
      <t>シュビョウ</t>
    </rPh>
    <rPh sb="3" eb="4">
      <t>ヒ</t>
    </rPh>
    <phoneticPr fontId="1"/>
  </si>
  <si>
    <t>⑩素畜費</t>
    <rPh sb="1" eb="2">
      <t>ス</t>
    </rPh>
    <rPh sb="2" eb="3">
      <t>チク</t>
    </rPh>
    <rPh sb="3" eb="4">
      <t>ヒ</t>
    </rPh>
    <phoneticPr fontId="1"/>
  </si>
  <si>
    <t>⑪肥料費</t>
    <rPh sb="1" eb="3">
      <t>ヒリョウ</t>
    </rPh>
    <rPh sb="3" eb="4">
      <t>ヒ</t>
    </rPh>
    <phoneticPr fontId="1"/>
  </si>
  <si>
    <t>⑫飼料費</t>
    <rPh sb="1" eb="3">
      <t>シリョウ</t>
    </rPh>
    <rPh sb="3" eb="4">
      <t>ヒ</t>
    </rPh>
    <phoneticPr fontId="1"/>
  </si>
  <si>
    <t>⑬農具費</t>
    <rPh sb="1" eb="3">
      <t>ノウグ</t>
    </rPh>
    <rPh sb="3" eb="4">
      <t>ヒ</t>
    </rPh>
    <phoneticPr fontId="1"/>
  </si>
  <si>
    <t>⑭農薬衛生費</t>
    <rPh sb="1" eb="3">
      <t>ノウヤク</t>
    </rPh>
    <rPh sb="3" eb="6">
      <t>エイセイヒ</t>
    </rPh>
    <phoneticPr fontId="1"/>
  </si>
  <si>
    <t>⑮諸材料費</t>
    <rPh sb="1" eb="2">
      <t>ショ</t>
    </rPh>
    <rPh sb="2" eb="5">
      <t>ザイリョウヒ</t>
    </rPh>
    <phoneticPr fontId="1"/>
  </si>
  <si>
    <t>⑯修繕費</t>
    <rPh sb="1" eb="3">
      <t>シュウゼン</t>
    </rPh>
    <rPh sb="3" eb="4">
      <t>ヒ</t>
    </rPh>
    <phoneticPr fontId="1"/>
  </si>
  <si>
    <t>⑰動力光熱費</t>
    <rPh sb="1" eb="3">
      <t>ドウリョク</t>
    </rPh>
    <rPh sb="3" eb="6">
      <t>コウネツヒ</t>
    </rPh>
    <phoneticPr fontId="1"/>
  </si>
  <si>
    <t>⑱作業用衣料費</t>
    <rPh sb="1" eb="4">
      <t>サギョウヨウ</t>
    </rPh>
    <rPh sb="4" eb="6">
      <t>イリョウ</t>
    </rPh>
    <rPh sb="6" eb="7">
      <t>ヒ</t>
    </rPh>
    <phoneticPr fontId="1"/>
  </si>
  <si>
    <t>⑲農業共済掛金</t>
    <rPh sb="1" eb="3">
      <t>ノウギョウ</t>
    </rPh>
    <rPh sb="3" eb="5">
      <t>キョウサイ</t>
    </rPh>
    <rPh sb="5" eb="7">
      <t>カケキン</t>
    </rPh>
    <phoneticPr fontId="1"/>
  </si>
  <si>
    <t>⑳減価償却費</t>
    <rPh sb="1" eb="3">
      <t>ゲンカ</t>
    </rPh>
    <rPh sb="3" eb="5">
      <t>ショウキャク</t>
    </rPh>
    <rPh sb="5" eb="6">
      <t>ヒ</t>
    </rPh>
    <phoneticPr fontId="1"/>
  </si>
  <si>
    <t>㉑荷造運賃手数料</t>
    <rPh sb="1" eb="3">
      <t>ニヅク</t>
    </rPh>
    <rPh sb="3" eb="5">
      <t>ウンチン</t>
    </rPh>
    <rPh sb="5" eb="8">
      <t>テスウリョウ</t>
    </rPh>
    <phoneticPr fontId="1"/>
  </si>
  <si>
    <t>㉓利子割引料</t>
    <rPh sb="1" eb="3">
      <t>リシ</t>
    </rPh>
    <rPh sb="3" eb="6">
      <t>ワリビキリョウ</t>
    </rPh>
    <phoneticPr fontId="1"/>
  </si>
  <si>
    <t>㉔地代・賃借料</t>
    <rPh sb="1" eb="3">
      <t>チダイ</t>
    </rPh>
    <rPh sb="4" eb="7">
      <t>チンシャクリョウ</t>
    </rPh>
    <phoneticPr fontId="1"/>
  </si>
  <si>
    <t>㉕土地改良費</t>
    <rPh sb="1" eb="3">
      <t>トチ</t>
    </rPh>
    <rPh sb="3" eb="5">
      <t>カイリョウ</t>
    </rPh>
    <rPh sb="5" eb="6">
      <t>ヒ</t>
    </rPh>
    <phoneticPr fontId="1"/>
  </si>
  <si>
    <t>㉚雑費</t>
    <rPh sb="1" eb="3">
      <t>ザッピ</t>
    </rPh>
    <phoneticPr fontId="1"/>
  </si>
  <si>
    <t>㉛小計（⑧～㉚）</t>
    <rPh sb="1" eb="3">
      <t>ショウケイ</t>
    </rPh>
    <phoneticPr fontId="1"/>
  </si>
  <si>
    <t>㉜棚卸高（期首）</t>
    <rPh sb="1" eb="3">
      <t>タナオロシ</t>
    </rPh>
    <rPh sb="3" eb="4">
      <t>ダカ</t>
    </rPh>
    <rPh sb="5" eb="7">
      <t>キシュ</t>
    </rPh>
    <phoneticPr fontId="1"/>
  </si>
  <si>
    <t>㉝棚卸高（期末）</t>
    <rPh sb="1" eb="3">
      <t>タナオロシ</t>
    </rPh>
    <rPh sb="3" eb="4">
      <t>ダカ</t>
    </rPh>
    <rPh sb="5" eb="7">
      <t>キマツ</t>
    </rPh>
    <phoneticPr fontId="1"/>
  </si>
  <si>
    <t>㉞育成費用</t>
    <rPh sb="1" eb="3">
      <t>イクセイ</t>
    </rPh>
    <rPh sb="3" eb="5">
      <t>ヒヨウ</t>
    </rPh>
    <phoneticPr fontId="1"/>
  </si>
  <si>
    <r>
      <t xml:space="preserve">費用総額（Ｂ）
</t>
    </r>
    <r>
      <rPr>
        <sz val="11"/>
        <rFont val="ＭＳ ゴシック"/>
        <family val="3"/>
        <charset val="128"/>
      </rPr>
      <t>【㉛+㉜-㉝-㉞】</t>
    </r>
    <rPh sb="0" eb="2">
      <t>ヒヨウ</t>
    </rPh>
    <rPh sb="2" eb="4">
      <t>ソウガク</t>
    </rPh>
    <phoneticPr fontId="1"/>
  </si>
  <si>
    <r>
      <t>㉒</t>
    </r>
    <r>
      <rPr>
        <b/>
        <sz val="11"/>
        <rFont val="ＭＳ ゴシック"/>
        <family val="3"/>
        <charset val="128"/>
      </rPr>
      <t>雇人費（Ｃ）</t>
    </r>
    <rPh sb="1" eb="2">
      <t>ヤトイ</t>
    </rPh>
    <rPh sb="2" eb="3">
      <t>ニン</t>
    </rPh>
    <rPh sb="3" eb="4">
      <t>ヒ</t>
    </rPh>
    <phoneticPr fontId="1"/>
  </si>
  <si>
    <t>付加価値額【Ａ－Ｂ＋Ｃ】</t>
    <rPh sb="0" eb="2">
      <t>フカ</t>
    </rPh>
    <rPh sb="2" eb="4">
      <t>カチ</t>
    </rPh>
    <rPh sb="4" eb="5">
      <t>ガク</t>
    </rPh>
    <phoneticPr fontId="1"/>
  </si>
  <si>
    <t>拡大率</t>
    <rPh sb="0" eb="2">
      <t>カクダイ</t>
    </rPh>
    <rPh sb="2" eb="3">
      <t>リツ</t>
    </rPh>
    <phoneticPr fontId="1"/>
  </si>
  <si>
    <t>拡大額</t>
    <rPh sb="0" eb="2">
      <t>カクダイ</t>
    </rPh>
    <rPh sb="2" eb="3">
      <t>ガク</t>
    </rPh>
    <phoneticPr fontId="1"/>
  </si>
  <si>
    <t>円</t>
    <rPh sb="0" eb="1">
      <t>エン</t>
    </rPh>
    <phoneticPr fontId="1"/>
  </si>
  <si>
    <t>％以上</t>
    <rPh sb="1" eb="3">
      <t>イジョウ</t>
    </rPh>
    <phoneticPr fontId="1"/>
  </si>
  <si>
    <t>点</t>
    <rPh sb="0" eb="1">
      <t>テン</t>
    </rPh>
    <phoneticPr fontId="1"/>
  </si>
  <si>
    <t>％未満</t>
    <rPh sb="1" eb="3">
      <t>ミマン</t>
    </rPh>
    <phoneticPr fontId="1"/>
  </si>
  <si>
    <t>円未満</t>
    <rPh sb="0" eb="1">
      <t>エン</t>
    </rPh>
    <rPh sb="1" eb="3">
      <t>ミマン</t>
    </rPh>
    <phoneticPr fontId="1"/>
  </si>
  <si>
    <t>円以上</t>
    <rPh sb="0" eb="1">
      <t>エン</t>
    </rPh>
    <rPh sb="1" eb="3">
      <t>イジョウ</t>
    </rPh>
    <phoneticPr fontId="1"/>
  </si>
  <si>
    <t>㉖自動車費</t>
    <rPh sb="1" eb="4">
      <t>ジドウシャ</t>
    </rPh>
    <rPh sb="4" eb="5">
      <t>ヒ</t>
    </rPh>
    <phoneticPr fontId="1"/>
  </si>
  <si>
    <t>㉗拠出金等</t>
    <rPh sb="1" eb="4">
      <t>キョシュツキン</t>
    </rPh>
    <rPh sb="4" eb="5">
      <t>トウ</t>
    </rPh>
    <phoneticPr fontId="1"/>
  </si>
  <si>
    <t>㉘土壌改良費</t>
    <rPh sb="1" eb="3">
      <t>ドジョウ</t>
    </rPh>
    <rPh sb="3" eb="5">
      <t>カイリョウ</t>
    </rPh>
    <rPh sb="5" eb="6">
      <t>ヒ</t>
    </rPh>
    <phoneticPr fontId="1"/>
  </si>
  <si>
    <t>㉙共同施設利用費</t>
    <rPh sb="1" eb="3">
      <t>キョウドウ</t>
    </rPh>
    <rPh sb="3" eb="5">
      <t>シセツ</t>
    </rPh>
    <rPh sb="5" eb="7">
      <t>リヨウ</t>
    </rPh>
    <rPh sb="7" eb="8">
      <t>ヒ</t>
    </rPh>
    <phoneticPr fontId="1"/>
  </si>
  <si>
    <t>付加価値額の算定根拠</t>
    <rPh sb="0" eb="2">
      <t>フカ</t>
    </rPh>
    <rPh sb="2" eb="4">
      <t>カチ</t>
    </rPh>
    <rPh sb="4" eb="5">
      <t>ガク</t>
    </rPh>
    <rPh sb="6" eb="8">
      <t>サンテイ</t>
    </rPh>
    <rPh sb="8" eb="10">
      <t>コンキョ</t>
    </rPh>
    <phoneticPr fontId="1"/>
  </si>
  <si>
    <t>㉖</t>
    <phoneticPr fontId="1"/>
  </si>
  <si>
    <t>㉗</t>
    <phoneticPr fontId="1"/>
  </si>
  <si>
    <t>①</t>
    <phoneticPr fontId="1"/>
  </si>
  <si>
    <t>②</t>
    <phoneticPr fontId="1"/>
  </si>
  <si>
    <t>③</t>
    <phoneticPr fontId="1"/>
  </si>
  <si>
    <t>④</t>
    <phoneticPr fontId="1"/>
  </si>
  <si>
    <t>⑤</t>
    <phoneticPr fontId="1"/>
  </si>
  <si>
    <t>⑥</t>
    <phoneticPr fontId="1"/>
  </si>
  <si>
    <t>家事消費</t>
    <rPh sb="0" eb="2">
      <t>カジ</t>
    </rPh>
    <rPh sb="2" eb="4">
      <t>ショウヒ</t>
    </rPh>
    <phoneticPr fontId="1"/>
  </si>
  <si>
    <t>雑収入</t>
    <rPh sb="0" eb="3">
      <t>ザッシュウニュウ</t>
    </rPh>
    <phoneticPr fontId="1"/>
  </si>
  <si>
    <t>小計【①+②+③】</t>
    <rPh sb="0" eb="1">
      <t>ショウ</t>
    </rPh>
    <rPh sb="1" eb="2">
      <t>ケイ</t>
    </rPh>
    <phoneticPr fontId="1"/>
  </si>
  <si>
    <t>棚卸高（期首）</t>
    <rPh sb="0" eb="2">
      <t>タナオロシ</t>
    </rPh>
    <rPh sb="2" eb="3">
      <t>ダカ</t>
    </rPh>
    <rPh sb="4" eb="6">
      <t>キシュ</t>
    </rPh>
    <phoneticPr fontId="1"/>
  </si>
  <si>
    <t>棚卸高（期末）</t>
    <rPh sb="0" eb="2">
      <t>タナオロシ</t>
    </rPh>
    <rPh sb="2" eb="3">
      <t>ダカ</t>
    </rPh>
    <rPh sb="4" eb="6">
      <t>キマツ</t>
    </rPh>
    <phoneticPr fontId="1"/>
  </si>
  <si>
    <t>⑧</t>
    <phoneticPr fontId="1"/>
  </si>
  <si>
    <t>⑨</t>
    <phoneticPr fontId="1"/>
  </si>
  <si>
    <t>⑩</t>
    <phoneticPr fontId="1"/>
  </si>
  <si>
    <t>⑪</t>
    <phoneticPr fontId="1"/>
  </si>
  <si>
    <t>⑫</t>
    <phoneticPr fontId="1"/>
  </si>
  <si>
    <t>⑬</t>
    <phoneticPr fontId="1"/>
  </si>
  <si>
    <t>⑭</t>
    <phoneticPr fontId="1"/>
  </si>
  <si>
    <t>⑮</t>
    <phoneticPr fontId="1"/>
  </si>
  <si>
    <t>⑯</t>
    <phoneticPr fontId="1"/>
  </si>
  <si>
    <t>⑰</t>
    <phoneticPr fontId="1"/>
  </si>
  <si>
    <t>⑱</t>
    <phoneticPr fontId="1"/>
  </si>
  <si>
    <t>⑲</t>
    <phoneticPr fontId="1"/>
  </si>
  <si>
    <t>⑳</t>
    <phoneticPr fontId="1"/>
  </si>
  <si>
    <t>㉑</t>
    <phoneticPr fontId="1"/>
  </si>
  <si>
    <t>㉒</t>
    <phoneticPr fontId="1"/>
  </si>
  <si>
    <t>㉓</t>
    <phoneticPr fontId="1"/>
  </si>
  <si>
    <t>㉔</t>
    <phoneticPr fontId="1"/>
  </si>
  <si>
    <t>㉕</t>
    <phoneticPr fontId="1"/>
  </si>
  <si>
    <t>㉘</t>
    <phoneticPr fontId="1"/>
  </si>
  <si>
    <t>㉙</t>
    <phoneticPr fontId="1"/>
  </si>
  <si>
    <t>㉚</t>
    <phoneticPr fontId="1"/>
  </si>
  <si>
    <t>㉛</t>
    <phoneticPr fontId="1"/>
  </si>
  <si>
    <t>㉜</t>
    <phoneticPr fontId="1"/>
  </si>
  <si>
    <t>㉝</t>
    <phoneticPr fontId="1"/>
  </si>
  <si>
    <t>㉞</t>
    <phoneticPr fontId="1"/>
  </si>
  <si>
    <t>租税公課</t>
    <rPh sb="0" eb="2">
      <t>ソゼイ</t>
    </rPh>
    <rPh sb="2" eb="4">
      <t>コウカ</t>
    </rPh>
    <phoneticPr fontId="1"/>
  </si>
  <si>
    <t>素畜費</t>
    <rPh sb="0" eb="1">
      <t>ス</t>
    </rPh>
    <rPh sb="1" eb="2">
      <t>チク</t>
    </rPh>
    <rPh sb="2" eb="3">
      <t>ヒ</t>
    </rPh>
    <phoneticPr fontId="1"/>
  </si>
  <si>
    <t>飼料費</t>
    <rPh sb="0" eb="2">
      <t>シリョウ</t>
    </rPh>
    <rPh sb="2" eb="3">
      <t>ヒ</t>
    </rPh>
    <phoneticPr fontId="1"/>
  </si>
  <si>
    <t>農具費</t>
    <rPh sb="0" eb="2">
      <t>ノウグ</t>
    </rPh>
    <rPh sb="2" eb="3">
      <t>ヒ</t>
    </rPh>
    <phoneticPr fontId="1"/>
  </si>
  <si>
    <t>作業用衣料費</t>
    <rPh sb="0" eb="3">
      <t>サギョウヨウ</t>
    </rPh>
    <rPh sb="3" eb="5">
      <t>イリョウ</t>
    </rPh>
    <rPh sb="5" eb="6">
      <t>ヒ</t>
    </rPh>
    <phoneticPr fontId="1"/>
  </si>
  <si>
    <t>農業共済掛金</t>
    <rPh sb="0" eb="2">
      <t>ノウギョウ</t>
    </rPh>
    <rPh sb="2" eb="4">
      <t>キョウサイ</t>
    </rPh>
    <rPh sb="4" eb="6">
      <t>カケキン</t>
    </rPh>
    <phoneticPr fontId="1"/>
  </si>
  <si>
    <t>荷造運賃手数料</t>
    <rPh sb="0" eb="2">
      <t>ニヅク</t>
    </rPh>
    <rPh sb="2" eb="4">
      <t>ウンチン</t>
    </rPh>
    <rPh sb="4" eb="7">
      <t>テスウリョウ</t>
    </rPh>
    <phoneticPr fontId="1"/>
  </si>
  <si>
    <t>利子割引料</t>
    <rPh sb="0" eb="2">
      <t>リシ</t>
    </rPh>
    <rPh sb="2" eb="5">
      <t>ワリビキリョウ</t>
    </rPh>
    <phoneticPr fontId="1"/>
  </si>
  <si>
    <t>土地改良費</t>
    <rPh sb="0" eb="2">
      <t>トチ</t>
    </rPh>
    <rPh sb="2" eb="4">
      <t>カイリョウ</t>
    </rPh>
    <rPh sb="4" eb="5">
      <t>ヒ</t>
    </rPh>
    <phoneticPr fontId="1"/>
  </si>
  <si>
    <t>小計（⑧～㉚）</t>
    <rPh sb="0" eb="2">
      <t>ショウケイ</t>
    </rPh>
    <phoneticPr fontId="1"/>
  </si>
  <si>
    <t>育成費用</t>
    <rPh sb="0" eb="2">
      <t>イクセイ</t>
    </rPh>
    <rPh sb="2" eb="4">
      <t>ヒヨウ</t>
    </rPh>
    <phoneticPr fontId="1"/>
  </si>
  <si>
    <t>小計（売上高）</t>
    <rPh sb="0" eb="1">
      <t>ショウ</t>
    </rPh>
    <rPh sb="1" eb="2">
      <t>ケイ</t>
    </rPh>
    <rPh sb="3" eb="5">
      <t>ウリアゲ</t>
    </rPh>
    <rPh sb="5" eb="6">
      <t>ダカ</t>
    </rPh>
    <phoneticPr fontId="1"/>
  </si>
  <si>
    <t>補助金</t>
    <rPh sb="0" eb="3">
      <t>ホジョキン</t>
    </rPh>
    <phoneticPr fontId="1"/>
  </si>
  <si>
    <t>【損益計算書・売上高】</t>
    <rPh sb="1" eb="3">
      <t>ソンエキ</t>
    </rPh>
    <rPh sb="3" eb="6">
      <t>ケイサンショ</t>
    </rPh>
    <rPh sb="7" eb="9">
      <t>ウリアゲ</t>
    </rPh>
    <rPh sb="9" eb="10">
      <t>ダカ</t>
    </rPh>
    <phoneticPr fontId="1"/>
  </si>
  <si>
    <t>【損益計算書・売上原価】</t>
    <rPh sb="1" eb="3">
      <t>ソンエキ</t>
    </rPh>
    <rPh sb="3" eb="6">
      <t>ケイサンショ</t>
    </rPh>
    <rPh sb="7" eb="9">
      <t>ウリア</t>
    </rPh>
    <rPh sb="9" eb="11">
      <t>ゲンカ</t>
    </rPh>
    <phoneticPr fontId="1"/>
  </si>
  <si>
    <t>期首棚卸高</t>
    <rPh sb="0" eb="2">
      <t>キシュ</t>
    </rPh>
    <rPh sb="2" eb="4">
      <t>タナオロシ</t>
    </rPh>
    <rPh sb="4" eb="5">
      <t>ダカ</t>
    </rPh>
    <phoneticPr fontId="1"/>
  </si>
  <si>
    <t>期末棚卸高</t>
    <rPh sb="0" eb="2">
      <t>キマツ</t>
    </rPh>
    <rPh sb="2" eb="4">
      <t>タナオロシ</t>
    </rPh>
    <rPh sb="4" eb="5">
      <t>ダカ</t>
    </rPh>
    <phoneticPr fontId="1"/>
  </si>
  <si>
    <t>小計（売上原価）</t>
    <rPh sb="0" eb="2">
      <t>ショウケイ</t>
    </rPh>
    <rPh sb="3" eb="5">
      <t>ウリアゲ</t>
    </rPh>
    <rPh sb="5" eb="7">
      <t>ゲンカ</t>
    </rPh>
    <phoneticPr fontId="1"/>
  </si>
  <si>
    <t>小計（販売費・一般管理費）</t>
    <rPh sb="0" eb="2">
      <t>ショウケイ</t>
    </rPh>
    <rPh sb="3" eb="6">
      <t>ハンバイヒ</t>
    </rPh>
    <rPh sb="7" eb="9">
      <t>イッパン</t>
    </rPh>
    <rPh sb="9" eb="12">
      <t>カンリヒ</t>
    </rPh>
    <phoneticPr fontId="1"/>
  </si>
  <si>
    <t>【販売費・一般管理費内訳書】</t>
    <rPh sb="1" eb="4">
      <t>ハンバイヒ</t>
    </rPh>
    <rPh sb="5" eb="7">
      <t>イッパン</t>
    </rPh>
    <rPh sb="7" eb="10">
      <t>カンリヒ</t>
    </rPh>
    <rPh sb="10" eb="13">
      <t>ウチワケショ</t>
    </rPh>
    <phoneticPr fontId="1"/>
  </si>
  <si>
    <t>水稲面積拡大に伴い増加</t>
    <rPh sb="4" eb="6">
      <t>カクダイ</t>
    </rPh>
    <rPh sb="7" eb="8">
      <t>トモナ</t>
    </rPh>
    <phoneticPr fontId="1"/>
  </si>
  <si>
    <t>従前機の破棄に伴い減少</t>
    <rPh sb="0" eb="2">
      <t>ジュウゼン</t>
    </rPh>
    <rPh sb="2" eb="3">
      <t>キ</t>
    </rPh>
    <rPh sb="4" eb="6">
      <t>ハキ</t>
    </rPh>
    <rPh sb="7" eb="8">
      <t>トモナ</t>
    </rPh>
    <rPh sb="9" eb="11">
      <t>ゲンショウ</t>
    </rPh>
    <phoneticPr fontId="1"/>
  </si>
  <si>
    <t>機械の新規導入により増加</t>
    <rPh sb="3" eb="5">
      <t>シンキ</t>
    </rPh>
    <phoneticPr fontId="1"/>
  </si>
  <si>
    <t>直接販売の拡大に伴い増加</t>
    <rPh sb="0" eb="2">
      <t>チョクセツ</t>
    </rPh>
    <rPh sb="2" eb="4">
      <t>ハンバイ</t>
    </rPh>
    <rPh sb="5" eb="7">
      <t>カクダイ</t>
    </rPh>
    <rPh sb="8" eb="9">
      <t>トモナ</t>
    </rPh>
    <rPh sb="10" eb="12">
      <t>ゾウカ</t>
    </rPh>
    <phoneticPr fontId="1"/>
  </si>
  <si>
    <t>飼料用米の作付拡大に伴う補助金交付額の増加</t>
    <rPh sb="0" eb="3">
      <t>シリョウヨウ</t>
    </rPh>
    <rPh sb="3" eb="4">
      <t>マイ</t>
    </rPh>
    <rPh sb="5" eb="7">
      <t>サクツ</t>
    </rPh>
    <rPh sb="7" eb="9">
      <t>カクダイ</t>
    </rPh>
    <rPh sb="10" eb="11">
      <t>トモナ</t>
    </rPh>
    <rPh sb="12" eb="15">
      <t>ホジョキン</t>
    </rPh>
    <rPh sb="15" eb="17">
      <t>コウフ</t>
    </rPh>
    <rPh sb="17" eb="18">
      <t>ガク</t>
    </rPh>
    <rPh sb="19" eb="21">
      <t>ゾウカ</t>
    </rPh>
    <phoneticPr fontId="1"/>
  </si>
  <si>
    <t>水稲面積拡大に伴い増加</t>
    <phoneticPr fontId="1"/>
  </si>
  <si>
    <t>当期仕入高</t>
    <rPh sb="0" eb="2">
      <t>トウキ</t>
    </rPh>
    <rPh sb="2" eb="4">
      <t>シイレ</t>
    </rPh>
    <rPh sb="4" eb="5">
      <t>ダカ</t>
    </rPh>
    <phoneticPr fontId="1"/>
  </si>
  <si>
    <t>製
造
原
価</t>
    <rPh sb="0" eb="1">
      <t>セイ</t>
    </rPh>
    <rPh sb="3" eb="4">
      <t>ゾウ</t>
    </rPh>
    <rPh sb="6" eb="7">
      <t>ハラ</t>
    </rPh>
    <rPh sb="9" eb="10">
      <t>アタイ</t>
    </rPh>
    <phoneticPr fontId="1"/>
  </si>
  <si>
    <t>材
料
費</t>
    <rPh sb="0" eb="1">
      <t>ザイ</t>
    </rPh>
    <rPh sb="3" eb="4">
      <t>リョウ</t>
    </rPh>
    <rPh sb="6" eb="7">
      <t>ヒ</t>
    </rPh>
    <phoneticPr fontId="1"/>
  </si>
  <si>
    <t>経
費</t>
    <rPh sb="0" eb="1">
      <t>キョウ</t>
    </rPh>
    <rPh sb="3" eb="4">
      <t>ヒ</t>
    </rPh>
    <phoneticPr fontId="1"/>
  </si>
  <si>
    <t>水稲面積拡大による増加、高密度播種育苗の実施による減少</t>
    <rPh sb="4" eb="6">
      <t>カクダイ</t>
    </rPh>
    <rPh sb="9" eb="11">
      <t>ゾウカ</t>
    </rPh>
    <rPh sb="12" eb="13">
      <t>コウ</t>
    </rPh>
    <rPh sb="13" eb="15">
      <t>ミツド</t>
    </rPh>
    <rPh sb="15" eb="17">
      <t>ハシュ</t>
    </rPh>
    <rPh sb="17" eb="19">
      <t>イクビョウ</t>
    </rPh>
    <rPh sb="20" eb="22">
      <t>ジッシ</t>
    </rPh>
    <rPh sb="25" eb="27">
      <t>ゲンショウ</t>
    </rPh>
    <phoneticPr fontId="1"/>
  </si>
  <si>
    <t>水稲面積の拡大による増加、作業の効率化及び燃費の向上による減少</t>
    <rPh sb="5" eb="7">
      <t>カクダイ</t>
    </rPh>
    <rPh sb="10" eb="12">
      <t>ゾウカ</t>
    </rPh>
    <rPh sb="29" eb="31">
      <t>ゲンショウ</t>
    </rPh>
    <phoneticPr fontId="1"/>
  </si>
  <si>
    <t>カントリーエレベーター利用の拡大に伴い増加</t>
    <rPh sb="11" eb="13">
      <t>リヨウ</t>
    </rPh>
    <rPh sb="14" eb="16">
      <t>カクダイ</t>
    </rPh>
    <rPh sb="17" eb="18">
      <t>トモナ</t>
    </rPh>
    <phoneticPr fontId="1"/>
  </si>
  <si>
    <t>法人名：</t>
    <rPh sb="0" eb="2">
      <t>ホウジン</t>
    </rPh>
    <rPh sb="2" eb="3">
      <t>メイ</t>
    </rPh>
    <phoneticPr fontId="1"/>
  </si>
  <si>
    <t>　取組主体名：</t>
    <rPh sb="1" eb="3">
      <t>トリク</t>
    </rPh>
    <rPh sb="3" eb="5">
      <t>シュタイ</t>
    </rPh>
    <rPh sb="5" eb="6">
      <t>メイ</t>
    </rPh>
    <phoneticPr fontId="1"/>
  </si>
  <si>
    <t xml:space="preserve"> 労
務
費</t>
    <rPh sb="1" eb="2">
      <t>ロウ</t>
    </rPh>
    <rPh sb="3" eb="4">
      <t>ツトム</t>
    </rPh>
    <rPh sb="5" eb="6">
      <t>ヒ</t>
    </rPh>
    <phoneticPr fontId="1"/>
  </si>
  <si>
    <t>役員報酬（Ｃ）</t>
    <rPh sb="0" eb="2">
      <t>ヤクイン</t>
    </rPh>
    <rPh sb="2" eb="4">
      <t>ホウシュウ</t>
    </rPh>
    <phoneticPr fontId="1"/>
  </si>
  <si>
    <t>法定福利費（Ｃ）</t>
    <rPh sb="0" eb="2">
      <t>ホウテイ</t>
    </rPh>
    <rPh sb="2" eb="4">
      <t>フクリ</t>
    </rPh>
    <rPh sb="4" eb="5">
      <t>ヒ</t>
    </rPh>
    <phoneticPr fontId="1"/>
  </si>
  <si>
    <t>福利厚生費（Ｃ）</t>
    <rPh sb="0" eb="2">
      <t>フクリ</t>
    </rPh>
    <rPh sb="2" eb="4">
      <t>コウセイ</t>
    </rPh>
    <rPh sb="4" eb="5">
      <t>ヒ</t>
    </rPh>
    <phoneticPr fontId="1"/>
  </si>
  <si>
    <r>
      <t>※</t>
    </r>
    <r>
      <rPr>
        <u/>
        <sz val="12"/>
        <rFont val="ＭＳ ゴシック"/>
        <family val="3"/>
        <charset val="128"/>
      </rPr>
      <t>＜様式６　配分基準ポイント確認表＞</t>
    </r>
    <rPh sb="2" eb="4">
      <t>ヨウシキ</t>
    </rPh>
    <rPh sb="6" eb="8">
      <t>ハイブン</t>
    </rPh>
    <rPh sb="8" eb="10">
      <t>キジュン</t>
    </rPh>
    <rPh sb="14" eb="16">
      <t>カクニン</t>
    </rPh>
    <rPh sb="16" eb="17">
      <t>ヒョウ</t>
    </rPh>
    <phoneticPr fontId="1"/>
  </si>
  <si>
    <r>
      <t>　</t>
    </r>
    <r>
      <rPr>
        <u/>
        <sz val="12"/>
        <rFont val="ＭＳ ゴシック"/>
        <family val="3"/>
        <charset val="128"/>
      </rPr>
      <t>①・①-2・①-3 付加価値額の拡大 と連動</t>
    </r>
    <rPh sb="11" eb="13">
      <t>フカ</t>
    </rPh>
    <rPh sb="13" eb="15">
      <t>カチ</t>
    </rPh>
    <rPh sb="15" eb="16">
      <t>ガク</t>
    </rPh>
    <rPh sb="17" eb="19">
      <t>カクダイ</t>
    </rPh>
    <rPh sb="21" eb="23">
      <t>レンドウ</t>
    </rPh>
    <phoneticPr fontId="1"/>
  </si>
  <si>
    <t xml:space="preserve">  付加価値額の拡大率の目標ポイント</t>
    <rPh sb="2" eb="4">
      <t>フカ</t>
    </rPh>
    <rPh sb="4" eb="6">
      <t>カチ</t>
    </rPh>
    <rPh sb="6" eb="7">
      <t>ガク</t>
    </rPh>
    <rPh sb="8" eb="10">
      <t>カクダイ</t>
    </rPh>
    <rPh sb="10" eb="11">
      <t>リツ</t>
    </rPh>
    <rPh sb="12" eb="14">
      <t>モクヒョウ</t>
    </rPh>
    <phoneticPr fontId="1"/>
  </si>
  <si>
    <t>　付加価値額の拡大額の目標ポイント</t>
    <rPh sb="1" eb="3">
      <t>フカ</t>
    </rPh>
    <rPh sb="3" eb="5">
      <t>カチ</t>
    </rPh>
    <rPh sb="5" eb="6">
      <t>ガク</t>
    </rPh>
    <rPh sb="7" eb="9">
      <t>カクダイ</t>
    </rPh>
    <rPh sb="9" eb="10">
      <t>ガク</t>
    </rPh>
    <rPh sb="11" eb="13">
      <t>モクヒョウ</t>
    </rPh>
    <phoneticPr fontId="1"/>
  </si>
  <si>
    <t>現状値（R6）</t>
    <rPh sb="0" eb="2">
      <t>ゲンジョウ</t>
    </rPh>
    <rPh sb="2" eb="3">
      <t>アタイ</t>
    </rPh>
    <phoneticPr fontId="1"/>
  </si>
  <si>
    <t>目標値（R9）</t>
    <rPh sb="0" eb="2">
      <t>モクヒョウ</t>
    </rPh>
    <rPh sb="2" eb="3">
      <t>アタイ</t>
    </rPh>
    <phoneticPr fontId="1"/>
  </si>
  <si>
    <t>※令和６年度の実績が確定していない場合は、令和５年度の数値を記載してください。</t>
    <rPh sb="1" eb="3">
      <t>レイワ</t>
    </rPh>
    <rPh sb="4" eb="6">
      <t>ネンド</t>
    </rPh>
    <rPh sb="7" eb="9">
      <t>ジッセキ</t>
    </rPh>
    <rPh sb="10" eb="12">
      <t>カクテイ</t>
    </rPh>
    <rPh sb="17" eb="19">
      <t>バアイ</t>
    </rPh>
    <rPh sb="21" eb="23">
      <t>レイワ</t>
    </rPh>
    <rPh sb="24" eb="26">
      <t>ネンド</t>
    </rPh>
    <rPh sb="27" eb="29">
      <t>スウチ</t>
    </rPh>
    <rPh sb="30" eb="32">
      <t>キサイ</t>
    </rPh>
    <phoneticPr fontId="1"/>
  </si>
  <si>
    <t>※備考に増減の理由を記載してください。</t>
    <rPh sb="1" eb="3">
      <t>ビコウ</t>
    </rPh>
    <rPh sb="4" eb="6">
      <t>ゾウゲン</t>
    </rPh>
    <rPh sb="7" eb="9">
      <t>リユウ</t>
    </rPh>
    <rPh sb="10" eb="12">
      <t>キサイ</t>
    </rPh>
    <phoneticPr fontId="1"/>
  </si>
  <si>
    <r>
      <t>※ 営業外収益に補助金を計上している場合、その額は収入総額に含まれますので、「補助金」の欄に記載してください。
　 なお、補助金を収入総額に含めることで適切な目標設定や事業後の評価が困難になる等の特段の事情がある場合は、
　 除外すること（上表に記載しない）も可能です。
※ 営業外収益の一部（補助金）を計上する場合は、</t>
    </r>
    <r>
      <rPr>
        <b/>
        <u/>
        <sz val="11"/>
        <rFont val="ＭＳ ゴシック"/>
        <family val="3"/>
        <charset val="128"/>
      </rPr>
      <t>内訳が確認できる資料を添付してください。</t>
    </r>
    <rPh sb="2" eb="5">
      <t>エイギョウガイ</t>
    </rPh>
    <rPh sb="5" eb="7">
      <t>シュウエキ</t>
    </rPh>
    <rPh sb="8" eb="11">
      <t>ホジョキン</t>
    </rPh>
    <rPh sb="12" eb="14">
      <t>ケイジョウ</t>
    </rPh>
    <rPh sb="18" eb="20">
      <t>バアイ</t>
    </rPh>
    <rPh sb="23" eb="24">
      <t>ガク</t>
    </rPh>
    <rPh sb="25" eb="27">
      <t>シュウニュウ</t>
    </rPh>
    <rPh sb="27" eb="29">
      <t>ソウガク</t>
    </rPh>
    <rPh sb="30" eb="31">
      <t>フク</t>
    </rPh>
    <rPh sb="39" eb="42">
      <t>ホジョキン</t>
    </rPh>
    <rPh sb="44" eb="45">
      <t>ラン</t>
    </rPh>
    <rPh sb="46" eb="48">
      <t>キサイ</t>
    </rPh>
    <rPh sb="61" eb="64">
      <t>ホジョキン</t>
    </rPh>
    <rPh sb="65" eb="67">
      <t>シュウニュウ</t>
    </rPh>
    <rPh sb="67" eb="69">
      <t>ソウガク</t>
    </rPh>
    <rPh sb="70" eb="71">
      <t>フク</t>
    </rPh>
    <rPh sb="76" eb="78">
      <t>テキセツ</t>
    </rPh>
    <rPh sb="79" eb="81">
      <t>モクヒョウ</t>
    </rPh>
    <rPh sb="81" eb="83">
      <t>セッテイ</t>
    </rPh>
    <rPh sb="84" eb="86">
      <t>ジギョウ</t>
    </rPh>
    <rPh sb="86" eb="87">
      <t>ゴ</t>
    </rPh>
    <rPh sb="88" eb="90">
      <t>ヒョウカ</t>
    </rPh>
    <rPh sb="91" eb="93">
      <t>コンナン</t>
    </rPh>
    <rPh sb="96" eb="97">
      <t>ナド</t>
    </rPh>
    <rPh sb="98" eb="100">
      <t>トクダン</t>
    </rPh>
    <rPh sb="101" eb="103">
      <t>ジジョウ</t>
    </rPh>
    <rPh sb="106" eb="108">
      <t>バアイ</t>
    </rPh>
    <rPh sb="113" eb="115">
      <t>ジョガイ</t>
    </rPh>
    <rPh sb="120" eb="121">
      <t>ウエ</t>
    </rPh>
    <rPh sb="123" eb="125">
      <t>キサイ</t>
    </rPh>
    <rPh sb="130" eb="132">
      <t>カノウ</t>
    </rPh>
    <rPh sb="139" eb="142">
      <t>エイギョウガイ</t>
    </rPh>
    <rPh sb="142" eb="144">
      <t>シュウエキ</t>
    </rPh>
    <rPh sb="145" eb="147">
      <t>イチブ</t>
    </rPh>
    <rPh sb="148" eb="151">
      <t>ホジョキン</t>
    </rPh>
    <rPh sb="153" eb="155">
      <t>ケイジョウ</t>
    </rPh>
    <rPh sb="157" eb="159">
      <t>バアイ</t>
    </rPh>
    <rPh sb="161" eb="163">
      <t>ウチワケ</t>
    </rPh>
    <rPh sb="164" eb="166">
      <t>カクニン</t>
    </rPh>
    <rPh sb="169" eb="171">
      <t>シリョウ</t>
    </rPh>
    <rPh sb="172" eb="174">
      <t>テンプ</t>
    </rPh>
    <phoneticPr fontId="1"/>
  </si>
  <si>
    <t>※令和６年度の実績が確定していない場合は、令和５年度の数値を記載してください。</t>
  </si>
  <si>
    <t>※備考に増減の理由を記載してください。</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</si>
</sst>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Red]#,##0"/>
    <numFmt numFmtId="177" formatCode="0.0;[Red]0.0"/>
    <numFmt numFmtId="178" formatCode="0_ "/>
  </numFmts>
  <fonts count="21">
    <font>
      <sz val="11"/>
      <name val="ＭＳ 明朝"/>
      <family val="1"/>
      <charset val="128"/>
    </font>
    <font>
      <sz val="6"/>
      <name val="ＭＳ 明朝"/>
      <family val="1"/>
      <charset val="128"/>
    </font>
    <font>
      <sz val="14"/>
      <name val="ＭＳ 明朝"/>
      <family val="1"/>
      <charset val="128"/>
    </font>
    <font>
      <sz val="11"/>
      <name val="ＭＳ ゴシック"/>
      <family val="3"/>
      <charset val="128"/>
    </font>
    <font>
      <sz val="9"/>
      <name val="ＭＳ ゴシック"/>
      <family val="3"/>
      <charset val="128"/>
    </font>
    <font>
      <sz val="16"/>
      <name val="ＭＳ ゴシック"/>
      <family val="3"/>
      <charset val="128"/>
    </font>
    <font>
      <sz val="11"/>
      <color theme="1"/>
      <name val="ＭＳ 明朝"/>
      <family val="1"/>
      <charset val="128"/>
    </font>
    <font>
      <sz val="11"/>
      <color theme="1"/>
      <name val="ＭＳ ゴシック"/>
      <family val="3"/>
      <charset val="128"/>
    </font>
    <font>
      <sz val="11"/>
      <name val="ＭＳ Ｐゴシック"/>
      <family val="3"/>
      <charset val="128"/>
    </font>
    <font>
      <b/>
      <sz val="11"/>
      <name val="ＭＳ ゴシック"/>
      <family val="3"/>
      <charset val="128"/>
    </font>
    <font>
      <sz val="14"/>
      <name val="HGS創英角ｺﾞｼｯｸUB"/>
      <family val="3"/>
      <charset val="128"/>
    </font>
    <font>
      <sz val="18"/>
      <name val="ＭＳ ゴシック"/>
      <family val="3"/>
      <charset val="128"/>
    </font>
    <font>
      <b/>
      <sz val="14"/>
      <name val="ＭＳ ゴシック"/>
      <family val="3"/>
      <charset val="128"/>
    </font>
    <font>
      <sz val="12"/>
      <name val="HGS創英角ｺﾞｼｯｸUB"/>
      <family val="3"/>
      <charset val="128"/>
    </font>
    <font>
      <sz val="18"/>
      <name val="HGS創英角ｺﾞｼｯｸUB"/>
      <family val="3"/>
      <charset val="128"/>
    </font>
    <font>
      <sz val="18"/>
      <name val="ＭＳ 明朝"/>
      <family val="1"/>
      <charset val="128"/>
    </font>
    <font>
      <sz val="12"/>
      <name val="ＭＳ ゴシック"/>
      <family val="3"/>
      <charset val="128"/>
    </font>
    <font>
      <u/>
      <sz val="12"/>
      <name val="ＭＳ ゴシック"/>
      <family val="3"/>
      <charset val="128"/>
    </font>
    <font>
      <sz val="10"/>
      <name val="ＭＳ ゴシック"/>
      <family val="3"/>
      <charset val="128"/>
    </font>
    <font>
      <b/>
      <sz val="9"/>
      <color indexed="81"/>
      <name val="MS P ゴシック"/>
      <family val="3"/>
      <charset val="128"/>
    </font>
    <font>
      <b/>
      <u/>
      <sz val="11"/>
      <name val="ＭＳ ゴシック"/>
      <family val="3"/>
      <charset val="128"/>
    </font>
  </fonts>
  <fills count="6">
    <fill>
      <patternFill patternType="none"/>
    </fill>
    <fill>
      <patternFill patternType="gray125"/>
    </fill>
    <fill>
      <patternFill patternType="solid">
        <fgColor theme="9" tint="0.59999389629810485"/>
        <bgColor indexed="64"/>
      </patternFill>
    </fill>
    <fill>
      <patternFill patternType="solid">
        <fgColor rgb="FFFFFF00"/>
        <bgColor indexed="64"/>
      </patternFill>
    </fill>
    <fill>
      <patternFill patternType="solid">
        <fgColor theme="4" tint="0.79998168889431442"/>
        <bgColor indexed="64"/>
      </patternFill>
    </fill>
    <fill>
      <patternFill patternType="solid">
        <fgColor theme="6" tint="0.39997558519241921"/>
        <bgColor indexed="64"/>
      </patternFill>
    </fill>
  </fills>
  <borders count="78">
    <border>
      <left/>
      <right/>
      <top/>
      <bottom/>
      <diagonal/>
    </border>
    <border>
      <left style="thin">
        <color indexed="64"/>
      </left>
      <right/>
      <top style="thin">
        <color indexed="64"/>
      </top>
      <bottom style="thin">
        <color indexed="64"/>
      </bottom>
      <diagonal/>
    </border>
    <border>
      <left/>
      <right/>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thin">
        <color indexed="64"/>
      </top>
      <bottom style="thin">
        <color indexed="64"/>
      </bottom>
      <diagonal/>
    </border>
    <border>
      <left/>
      <right style="medium">
        <color indexed="64"/>
      </right>
      <top style="medium">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medium">
        <color indexed="64"/>
      </top>
      <bottom/>
      <diagonal/>
    </border>
    <border>
      <left/>
      <right style="medium">
        <color indexed="64"/>
      </right>
      <top/>
      <bottom style="medium">
        <color indexed="64"/>
      </bottom>
      <diagonal/>
    </border>
    <border>
      <left/>
      <right/>
      <top style="medium">
        <color indexed="64"/>
      </top>
      <bottom style="medium">
        <color indexed="64"/>
      </bottom>
      <diagonal/>
    </border>
    <border>
      <left style="medium">
        <color indexed="64"/>
      </left>
      <right/>
      <top/>
      <bottom style="medium">
        <color indexed="64"/>
      </bottom>
      <diagonal/>
    </border>
    <border>
      <left/>
      <right/>
      <top style="medium">
        <color indexed="64"/>
      </top>
      <bottom/>
      <diagonal/>
    </border>
    <border>
      <left style="medium">
        <color indexed="64"/>
      </left>
      <right/>
      <top style="medium">
        <color indexed="64"/>
      </top>
      <bottom/>
      <diagonal/>
    </border>
    <border>
      <left style="thin">
        <color indexed="64"/>
      </left>
      <right style="thin">
        <color indexed="64"/>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top/>
      <bottom/>
      <diagonal/>
    </border>
    <border>
      <left style="thin">
        <color indexed="64"/>
      </left>
      <right style="thin">
        <color indexed="64"/>
      </right>
      <top/>
      <bottom/>
      <diagonal/>
    </border>
    <border>
      <left/>
      <right style="medium">
        <color indexed="64"/>
      </right>
      <top/>
      <bottom/>
      <diagonal/>
    </border>
    <border>
      <left/>
      <right/>
      <top style="medium">
        <color indexed="64"/>
      </top>
      <bottom style="thin">
        <color indexed="64"/>
      </bottom>
      <diagonal/>
    </border>
    <border>
      <left/>
      <right/>
      <top style="double">
        <color indexed="64"/>
      </top>
      <bottom/>
      <diagonal/>
    </border>
    <border>
      <left style="thin">
        <color indexed="64"/>
      </left>
      <right style="thin">
        <color indexed="64"/>
      </right>
      <top style="double">
        <color indexed="64"/>
      </top>
      <bottom/>
      <diagonal/>
    </border>
    <border>
      <left/>
      <right style="thin">
        <color indexed="64"/>
      </right>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thin">
        <color indexed="64"/>
      </top>
      <bottom style="double">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style="thin">
        <color indexed="64"/>
      </top>
      <bottom/>
      <diagonal/>
    </border>
    <border>
      <left style="medium">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style="medium">
        <color indexed="64"/>
      </top>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thin">
        <color indexed="64"/>
      </left>
      <right/>
      <top/>
      <bottom style="thin">
        <color indexed="64"/>
      </bottom>
      <diagonal/>
    </border>
    <border>
      <left style="thin">
        <color indexed="64"/>
      </left>
      <right/>
      <top style="thin">
        <color indexed="64"/>
      </top>
      <bottom style="double">
        <color indexed="64"/>
      </bottom>
      <diagonal/>
    </border>
    <border>
      <left style="thin">
        <color indexed="64"/>
      </left>
      <right/>
      <top style="thin">
        <color indexed="64"/>
      </top>
      <bottom/>
      <diagonal/>
    </border>
    <border>
      <left style="thin">
        <color indexed="64"/>
      </left>
      <right/>
      <top/>
      <bottom/>
      <diagonal/>
    </border>
    <border>
      <left style="thin">
        <color indexed="64"/>
      </left>
      <right/>
      <top style="medium">
        <color indexed="64"/>
      </top>
      <bottom style="medium">
        <color indexed="64"/>
      </bottom>
      <diagonal/>
    </border>
    <border>
      <left style="double">
        <color indexed="64"/>
      </left>
      <right/>
      <top style="double">
        <color indexed="64"/>
      </top>
      <bottom style="double">
        <color indexed="64"/>
      </bottom>
      <diagonal/>
    </border>
    <border>
      <left/>
      <right style="double">
        <color indexed="64"/>
      </right>
      <top style="double">
        <color indexed="64"/>
      </top>
      <bottom style="double">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double">
        <color indexed="64"/>
      </top>
      <bottom/>
      <diagonal/>
    </border>
    <border>
      <left/>
      <right/>
      <top style="double">
        <color indexed="64"/>
      </top>
      <bottom style="double">
        <color indexed="64"/>
      </bottom>
      <diagonal/>
    </border>
    <border>
      <left/>
      <right style="thin">
        <color indexed="64"/>
      </right>
      <top style="medium">
        <color indexed="64"/>
      </top>
      <bottom style="thin">
        <color indexed="64"/>
      </bottom>
      <diagonal/>
    </border>
    <border>
      <left/>
      <right style="thin">
        <color indexed="64"/>
      </right>
      <top style="thin">
        <color indexed="64"/>
      </top>
      <bottom style="double">
        <color indexed="64"/>
      </bottom>
      <diagonal/>
    </border>
    <border>
      <left/>
      <right style="thin">
        <color indexed="64"/>
      </right>
      <top style="double">
        <color indexed="64"/>
      </top>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style="medium">
        <color indexed="64"/>
      </bottom>
      <diagonal/>
    </border>
    <border>
      <left/>
      <right style="thin">
        <color indexed="64"/>
      </right>
      <top style="thin">
        <color indexed="64"/>
      </top>
      <bottom style="thin">
        <color indexed="64"/>
      </bottom>
      <diagonal/>
    </border>
    <border diagonalUp="1">
      <left style="thin">
        <color indexed="64"/>
      </left>
      <right/>
      <top/>
      <bottom style="thin">
        <color indexed="64"/>
      </bottom>
      <diagonal style="thin">
        <color indexed="64"/>
      </diagonal>
    </border>
    <border diagonalUp="1">
      <left style="thin">
        <color indexed="64"/>
      </left>
      <right style="thin">
        <color indexed="64"/>
      </right>
      <top/>
      <bottom style="thin">
        <color indexed="64"/>
      </bottom>
      <diagonal style="thin">
        <color indexed="64"/>
      </diagonal>
    </border>
    <border diagonalUp="1">
      <left style="thin">
        <color indexed="64"/>
      </left>
      <right style="medium">
        <color indexed="64"/>
      </right>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medium">
        <color indexed="64"/>
      </right>
      <top style="thin">
        <color indexed="64"/>
      </top>
      <bottom style="thin">
        <color indexed="64"/>
      </bottom>
      <diagonal style="thin">
        <color indexed="64"/>
      </diagonal>
    </border>
    <border>
      <left style="hair">
        <color auto="1"/>
      </left>
      <right/>
      <top style="hair">
        <color auto="1"/>
      </top>
      <bottom style="hair">
        <color auto="1"/>
      </bottom>
      <diagonal/>
    </border>
    <border>
      <left/>
      <right/>
      <top style="hair">
        <color auto="1"/>
      </top>
      <bottom style="hair">
        <color auto="1"/>
      </bottom>
      <diagonal/>
    </border>
    <border>
      <left/>
      <right style="hair">
        <color auto="1"/>
      </right>
      <top style="hair">
        <color auto="1"/>
      </top>
      <bottom style="hair">
        <color auto="1"/>
      </bottom>
      <diagonal/>
    </border>
    <border>
      <left/>
      <right style="medium">
        <color indexed="64"/>
      </right>
      <top/>
      <bottom style="thin">
        <color indexed="64"/>
      </bottom>
      <diagonal/>
    </border>
  </borders>
  <cellStyleXfs count="4">
    <xf numFmtId="0" fontId="0" fillId="0" borderId="0">
      <alignment vertical="center"/>
    </xf>
    <xf numFmtId="0" fontId="6" fillId="0" borderId="0">
      <alignment vertical="center"/>
    </xf>
    <xf numFmtId="0" fontId="2" fillId="0" borderId="0"/>
    <xf numFmtId="0" fontId="8" fillId="0" borderId="0"/>
  </cellStyleXfs>
  <cellXfs count="186">
    <xf numFmtId="0" fontId="0" fillId="0" borderId="0" xfId="0">
      <alignment vertical="center"/>
    </xf>
    <xf numFmtId="0" fontId="3" fillId="0" borderId="0" xfId="0" applyFont="1">
      <alignment vertical="center"/>
    </xf>
    <xf numFmtId="0" fontId="3" fillId="0" borderId="0" xfId="0" applyFont="1" applyAlignment="1">
      <alignment horizontal="right" vertical="center"/>
    </xf>
    <xf numFmtId="0" fontId="7" fillId="0" borderId="3" xfId="0" applyFont="1" applyBorder="1" applyAlignment="1">
      <alignment horizontal="center" vertical="center" wrapText="1"/>
    </xf>
    <xf numFmtId="0" fontId="7" fillId="0" borderId="4" xfId="0" applyFont="1" applyBorder="1" applyAlignment="1">
      <alignment horizontal="center" vertical="center" wrapText="1"/>
    </xf>
    <xf numFmtId="0" fontId="5" fillId="0" borderId="0" xfId="0" applyFont="1">
      <alignment vertical="center"/>
    </xf>
    <xf numFmtId="0" fontId="3" fillId="0" borderId="0" xfId="0" applyFont="1" applyAlignment="1">
      <alignment horizontal="center" vertical="center"/>
    </xf>
    <xf numFmtId="0" fontId="3" fillId="0" borderId="15" xfId="0" applyFont="1" applyBorder="1" applyAlignment="1">
      <alignment vertical="center" shrinkToFit="1"/>
    </xf>
    <xf numFmtId="0" fontId="3" fillId="0" borderId="29" xfId="0" applyFont="1" applyBorder="1">
      <alignment vertical="center"/>
    </xf>
    <xf numFmtId="0" fontId="3" fillId="0" borderId="29" xfId="0" applyFont="1" applyBorder="1" applyAlignment="1" applyProtection="1">
      <alignment horizontal="left" vertical="center"/>
      <protection locked="0"/>
    </xf>
    <xf numFmtId="38" fontId="3" fillId="0" borderId="0" xfId="0" applyNumberFormat="1" applyFont="1" applyAlignment="1">
      <alignment horizontal="right" vertical="center"/>
    </xf>
    <xf numFmtId="3" fontId="3" fillId="2" borderId="15" xfId="0" applyNumberFormat="1" applyFont="1" applyFill="1" applyBorder="1" applyProtection="1">
      <alignment vertical="center"/>
      <protection locked="0"/>
    </xf>
    <xf numFmtId="0" fontId="3" fillId="0" borderId="37" xfId="0" applyFont="1" applyBorder="1" applyAlignment="1">
      <alignment vertical="center" shrinkToFit="1"/>
    </xf>
    <xf numFmtId="3" fontId="3" fillId="2" borderId="37" xfId="0" applyNumberFormat="1" applyFont="1" applyFill="1" applyBorder="1" applyProtection="1">
      <alignment vertical="center"/>
      <protection locked="0"/>
    </xf>
    <xf numFmtId="0" fontId="3" fillId="0" borderId="31" xfId="0" applyFont="1" applyBorder="1" applyAlignment="1">
      <alignment vertical="center" shrinkToFit="1"/>
    </xf>
    <xf numFmtId="3" fontId="3" fillId="2" borderId="31" xfId="0" applyNumberFormat="1" applyFont="1" applyFill="1" applyBorder="1" applyProtection="1">
      <alignment vertical="center"/>
      <protection locked="0"/>
    </xf>
    <xf numFmtId="3" fontId="3" fillId="2" borderId="28" xfId="0" applyNumberFormat="1" applyFont="1" applyFill="1" applyBorder="1" applyProtection="1">
      <alignment vertical="center"/>
      <protection locked="0"/>
    </xf>
    <xf numFmtId="0" fontId="3" fillId="0" borderId="30" xfId="0" applyFont="1" applyBorder="1" applyAlignment="1">
      <alignment vertical="center" shrinkToFit="1"/>
    </xf>
    <xf numFmtId="3" fontId="3" fillId="2" borderId="30" xfId="0" applyNumberFormat="1" applyFont="1" applyFill="1" applyBorder="1" applyProtection="1">
      <alignment vertical="center"/>
      <protection locked="0"/>
    </xf>
    <xf numFmtId="0" fontId="3" fillId="0" borderId="17" xfId="0" applyFont="1" applyBorder="1" applyAlignment="1">
      <alignment vertical="center" shrinkToFit="1"/>
    </xf>
    <xf numFmtId="0" fontId="3" fillId="0" borderId="31" xfId="0" applyFont="1" applyBorder="1" applyAlignment="1">
      <alignment horizontal="center" vertical="center" shrinkToFit="1"/>
    </xf>
    <xf numFmtId="0" fontId="3" fillId="0" borderId="28" xfId="0" applyFont="1" applyBorder="1" applyAlignment="1">
      <alignment vertical="center" shrinkToFit="1"/>
    </xf>
    <xf numFmtId="0" fontId="3" fillId="0" borderId="0" xfId="0" applyFont="1" applyAlignment="1">
      <alignment vertical="center" shrinkToFit="1"/>
    </xf>
    <xf numFmtId="0" fontId="0" fillId="0" borderId="0" xfId="0" applyAlignment="1">
      <alignment vertical="center" shrinkToFit="1"/>
    </xf>
    <xf numFmtId="3" fontId="3" fillId="0" borderId="0" xfId="0" applyNumberFormat="1" applyFont="1">
      <alignment vertical="center"/>
    </xf>
    <xf numFmtId="0" fontId="11" fillId="0" borderId="0" xfId="0" applyFont="1" applyAlignment="1">
      <alignment horizontal="center" vertical="center"/>
    </xf>
    <xf numFmtId="0" fontId="3" fillId="0" borderId="13" xfId="0" applyFont="1" applyBorder="1">
      <alignment vertical="center"/>
    </xf>
    <xf numFmtId="0" fontId="3" fillId="0" borderId="12" xfId="0" applyFont="1" applyBorder="1">
      <alignment vertical="center"/>
    </xf>
    <xf numFmtId="0" fontId="3" fillId="0" borderId="8" xfId="0" applyFont="1" applyBorder="1">
      <alignment vertical="center"/>
    </xf>
    <xf numFmtId="0" fontId="3" fillId="0" borderId="16" xfId="0" applyFont="1" applyBorder="1">
      <alignment vertical="center"/>
    </xf>
    <xf numFmtId="0" fontId="3" fillId="0" borderId="15" xfId="0" applyFont="1" applyBorder="1">
      <alignment vertical="center"/>
    </xf>
    <xf numFmtId="0" fontId="3" fillId="0" borderId="18" xfId="0" applyFont="1" applyBorder="1">
      <alignment vertical="center"/>
    </xf>
    <xf numFmtId="0" fontId="3" fillId="0" borderId="11" xfId="0" applyFont="1" applyBorder="1">
      <alignment vertical="center"/>
    </xf>
    <xf numFmtId="0" fontId="3" fillId="0" borderId="2" xfId="0" applyFont="1" applyBorder="1">
      <alignment vertical="center"/>
    </xf>
    <xf numFmtId="0" fontId="3" fillId="0" borderId="9" xfId="0" applyFont="1" applyBorder="1">
      <alignment vertical="center"/>
    </xf>
    <xf numFmtId="0" fontId="13" fillId="0" borderId="0" xfId="0" applyFont="1" applyAlignment="1">
      <alignment vertical="top"/>
    </xf>
    <xf numFmtId="178" fontId="3" fillId="0" borderId="15" xfId="0" applyNumberFormat="1" applyFont="1" applyBorder="1" applyAlignment="1">
      <alignment vertical="center" shrinkToFit="1"/>
    </xf>
    <xf numFmtId="0" fontId="0" fillId="0" borderId="15" xfId="0" applyBorder="1">
      <alignment vertical="center"/>
    </xf>
    <xf numFmtId="0" fontId="3" fillId="0" borderId="0" xfId="0" applyFont="1" applyAlignment="1" applyProtection="1">
      <alignment horizontal="left" vertical="center"/>
      <protection locked="0"/>
    </xf>
    <xf numFmtId="3" fontId="3" fillId="5" borderId="31" xfId="0" applyNumberFormat="1" applyFont="1" applyFill="1" applyBorder="1" applyProtection="1">
      <alignment vertical="center"/>
      <protection locked="0"/>
    </xf>
    <xf numFmtId="3" fontId="3" fillId="5" borderId="14" xfId="0" applyNumberFormat="1" applyFont="1" applyFill="1" applyBorder="1" applyProtection="1">
      <alignment vertical="center"/>
      <protection locked="0"/>
    </xf>
    <xf numFmtId="3" fontId="3" fillId="5" borderId="33" xfId="0" applyNumberFormat="1" applyFont="1" applyFill="1" applyBorder="1">
      <alignment vertical="center"/>
    </xf>
    <xf numFmtId="3" fontId="3" fillId="5" borderId="34" xfId="0" applyNumberFormat="1" applyFont="1" applyFill="1" applyBorder="1">
      <alignment vertical="center"/>
    </xf>
    <xf numFmtId="3" fontId="3" fillId="5" borderId="15" xfId="0" applyNumberFormat="1" applyFont="1" applyFill="1" applyBorder="1">
      <alignment vertical="center"/>
    </xf>
    <xf numFmtId="3" fontId="3" fillId="5" borderId="23" xfId="0" applyNumberFormat="1" applyFont="1" applyFill="1" applyBorder="1">
      <alignment vertical="center"/>
    </xf>
    <xf numFmtId="3" fontId="3" fillId="5" borderId="28" xfId="0" applyNumberFormat="1" applyFont="1" applyFill="1" applyBorder="1">
      <alignment vertical="center"/>
    </xf>
    <xf numFmtId="3" fontId="3" fillId="5" borderId="42" xfId="0" applyNumberFormat="1" applyFont="1" applyFill="1" applyBorder="1">
      <alignment vertical="center"/>
    </xf>
    <xf numFmtId="3" fontId="3" fillId="5" borderId="14" xfId="0" applyNumberFormat="1" applyFont="1" applyFill="1" applyBorder="1">
      <alignment vertical="center"/>
    </xf>
    <xf numFmtId="3" fontId="3" fillId="5" borderId="44" xfId="0" applyNumberFormat="1" applyFont="1" applyFill="1" applyBorder="1">
      <alignment vertical="center"/>
    </xf>
    <xf numFmtId="0" fontId="3" fillId="0" borderId="49" xfId="0" applyFont="1" applyBorder="1" applyAlignment="1">
      <alignment horizontal="center" vertical="center" wrapText="1"/>
    </xf>
    <xf numFmtId="0" fontId="3" fillId="0" borderId="62" xfId="0" applyFont="1" applyBorder="1" applyAlignment="1">
      <alignment vertical="center" shrinkToFit="1"/>
    </xf>
    <xf numFmtId="0" fontId="3" fillId="0" borderId="1" xfId="0" applyFont="1" applyBorder="1" applyAlignment="1">
      <alignment horizontal="center" vertical="center" wrapText="1"/>
    </xf>
    <xf numFmtId="0" fontId="3" fillId="0" borderId="68" xfId="0" applyFont="1" applyBorder="1" applyAlignment="1">
      <alignment vertical="center" shrinkToFit="1"/>
    </xf>
    <xf numFmtId="0" fontId="3" fillId="0" borderId="67" xfId="0" applyFont="1" applyBorder="1" applyAlignment="1">
      <alignment vertical="center" shrinkToFit="1"/>
    </xf>
    <xf numFmtId="0" fontId="3" fillId="0" borderId="51" xfId="0" applyFont="1" applyBorder="1" applyAlignment="1">
      <alignment horizontal="center" vertical="center" wrapText="1"/>
    </xf>
    <xf numFmtId="0" fontId="3" fillId="0" borderId="66" xfId="0" applyFont="1" applyBorder="1" applyAlignment="1">
      <alignment horizontal="center" vertical="center" shrinkToFit="1"/>
    </xf>
    <xf numFmtId="0" fontId="3" fillId="0" borderId="52" xfId="0" applyFont="1" applyBorder="1" applyAlignment="1">
      <alignment horizontal="center" vertical="center" wrapText="1"/>
    </xf>
    <xf numFmtId="0" fontId="3" fillId="0" borderId="63" xfId="0" applyFont="1" applyBorder="1" applyAlignment="1">
      <alignment vertical="center" shrinkToFit="1"/>
    </xf>
    <xf numFmtId="0" fontId="3" fillId="0" borderId="1" xfId="0" applyFont="1" applyBorder="1" applyAlignment="1">
      <alignment horizontal="center" vertical="center"/>
    </xf>
    <xf numFmtId="0" fontId="9" fillId="0" borderId="68" xfId="0" applyFont="1" applyBorder="1" applyAlignment="1">
      <alignment vertical="center" shrinkToFit="1"/>
    </xf>
    <xf numFmtId="0" fontId="3" fillId="0" borderId="50" xfId="0" applyFont="1" applyBorder="1" applyAlignment="1">
      <alignment horizontal="center" vertical="center"/>
    </xf>
    <xf numFmtId="0" fontId="3" fillId="0" borderId="51" xfId="0" applyFont="1" applyBorder="1" applyAlignment="1">
      <alignment horizontal="center" vertical="center"/>
    </xf>
    <xf numFmtId="0" fontId="3" fillId="0" borderId="66" xfId="0" applyFont="1" applyBorder="1" applyAlignment="1">
      <alignment vertical="center" shrinkToFit="1"/>
    </xf>
    <xf numFmtId="0" fontId="3" fillId="0" borderId="52" xfId="0" applyFont="1" applyBorder="1" applyAlignment="1">
      <alignment horizontal="center" vertical="center"/>
    </xf>
    <xf numFmtId="3" fontId="3" fillId="5" borderId="21" xfId="0" applyNumberFormat="1" applyFont="1" applyFill="1" applyBorder="1" applyProtection="1">
      <alignment vertical="center"/>
      <protection locked="0"/>
    </xf>
    <xf numFmtId="3" fontId="3" fillId="5" borderId="3" xfId="0" applyNumberFormat="1" applyFont="1" applyFill="1" applyBorder="1" applyProtection="1">
      <alignment vertical="center"/>
      <protection locked="0"/>
    </xf>
    <xf numFmtId="0" fontId="16" fillId="0" borderId="0" xfId="0" applyFont="1" applyAlignment="1">
      <alignment horizontal="right" vertical="center" shrinkToFit="1"/>
    </xf>
    <xf numFmtId="0" fontId="16" fillId="0" borderId="0" xfId="0" applyFont="1">
      <alignment vertical="center"/>
    </xf>
    <xf numFmtId="0" fontId="10" fillId="0" borderId="0" xfId="0" applyFont="1" applyAlignment="1">
      <alignment horizontal="center" vertical="center"/>
    </xf>
    <xf numFmtId="0" fontId="0" fillId="0" borderId="0" xfId="0" applyAlignment="1">
      <alignment horizontal="center" vertical="center"/>
    </xf>
    <xf numFmtId="0" fontId="18" fillId="0" borderId="77" xfId="0" applyFont="1" applyBorder="1" applyAlignment="1">
      <alignment horizontal="right" vertical="center"/>
    </xf>
    <xf numFmtId="0" fontId="12" fillId="0" borderId="0" xfId="0" quotePrefix="1" applyFont="1" applyAlignment="1">
      <alignment horizontal="center" vertical="center"/>
    </xf>
    <xf numFmtId="0" fontId="9" fillId="0" borderId="0" xfId="0" applyFont="1">
      <alignment vertical="center"/>
    </xf>
    <xf numFmtId="3" fontId="4" fillId="0" borderId="15" xfId="0" applyNumberFormat="1" applyFont="1" applyBorder="1" applyAlignment="1" applyProtection="1">
      <alignment vertical="center" wrapText="1"/>
      <protection locked="0"/>
    </xf>
    <xf numFmtId="0" fontId="0" fillId="0" borderId="15" xfId="0" applyBorder="1">
      <alignment vertical="center"/>
    </xf>
    <xf numFmtId="0" fontId="0" fillId="0" borderId="1" xfId="0" applyBorder="1">
      <alignment vertical="center"/>
    </xf>
    <xf numFmtId="0" fontId="0" fillId="0" borderId="23" xfId="0" applyBorder="1">
      <alignment vertical="center"/>
    </xf>
    <xf numFmtId="0" fontId="3" fillId="0" borderId="27" xfId="0" applyFont="1" applyBorder="1" applyAlignment="1">
      <alignment horizontal="center" vertical="center"/>
    </xf>
    <xf numFmtId="0" fontId="3" fillId="0" borderId="59" xfId="0" applyFont="1" applyBorder="1" applyAlignment="1">
      <alignment horizontal="center" vertical="center"/>
    </xf>
    <xf numFmtId="0" fontId="0" fillId="0" borderId="3" xfId="0" applyBorder="1">
      <alignment vertical="center"/>
    </xf>
    <xf numFmtId="0" fontId="3" fillId="0" borderId="3" xfId="0" applyFont="1" applyBorder="1" applyAlignment="1">
      <alignment horizontal="center" vertical="center"/>
    </xf>
    <xf numFmtId="0" fontId="0" fillId="0" borderId="55" xfId="0" applyBorder="1">
      <alignment vertical="center"/>
    </xf>
    <xf numFmtId="0" fontId="0" fillId="0" borderId="4" xfId="0" applyBorder="1">
      <alignment vertical="center"/>
    </xf>
    <xf numFmtId="0" fontId="3" fillId="0" borderId="39" xfId="0" applyFont="1" applyBorder="1" applyAlignment="1">
      <alignment horizontal="center" vertical="center" wrapText="1"/>
    </xf>
    <xf numFmtId="0" fontId="3" fillId="0" borderId="46" xfId="0" applyFont="1" applyBorder="1" applyAlignment="1">
      <alignment horizontal="center" vertical="center" wrapText="1"/>
    </xf>
    <xf numFmtId="0" fontId="0" fillId="0" borderId="36" xfId="0" applyBorder="1" applyAlignment="1">
      <alignment horizontal="center" vertical="center"/>
    </xf>
    <xf numFmtId="3" fontId="4" fillId="0" borderId="31" xfId="0" applyNumberFormat="1" applyFont="1" applyBorder="1" applyAlignment="1" applyProtection="1">
      <alignment vertical="center" wrapText="1"/>
      <protection locked="0"/>
    </xf>
    <xf numFmtId="0" fontId="0" fillId="0" borderId="31" xfId="0" applyBorder="1">
      <alignment vertical="center"/>
    </xf>
    <xf numFmtId="0" fontId="0" fillId="0" borderId="51" xfId="0" applyBorder="1">
      <alignment vertical="center"/>
    </xf>
    <xf numFmtId="0" fontId="0" fillId="0" borderId="40" xfId="0" applyBorder="1">
      <alignment vertical="center"/>
    </xf>
    <xf numFmtId="3" fontId="4" fillId="0" borderId="28" xfId="0" applyNumberFormat="1" applyFont="1" applyBorder="1" applyAlignment="1" applyProtection="1">
      <alignment vertical="center" wrapText="1"/>
      <protection locked="0"/>
    </xf>
    <xf numFmtId="0" fontId="0" fillId="0" borderId="28" xfId="0" applyBorder="1">
      <alignment vertical="center"/>
    </xf>
    <xf numFmtId="0" fontId="0" fillId="0" borderId="52" xfId="0" applyBorder="1">
      <alignment vertical="center"/>
    </xf>
    <xf numFmtId="0" fontId="0" fillId="0" borderId="42" xfId="0" applyBorder="1">
      <alignment vertical="center"/>
    </xf>
    <xf numFmtId="3" fontId="4" fillId="0" borderId="37" xfId="0" applyNumberFormat="1" applyFont="1" applyBorder="1" applyAlignment="1" applyProtection="1">
      <alignment vertical="center" wrapText="1"/>
      <protection locked="0"/>
    </xf>
    <xf numFmtId="0" fontId="0" fillId="0" borderId="37" xfId="0" applyBorder="1">
      <alignment vertical="center"/>
    </xf>
    <xf numFmtId="0" fontId="0" fillId="0" borderId="50" xfId="0" applyBorder="1">
      <alignment vertical="center"/>
    </xf>
    <xf numFmtId="0" fontId="0" fillId="0" borderId="38" xfId="0" applyBorder="1">
      <alignment vertical="center"/>
    </xf>
    <xf numFmtId="0" fontId="9" fillId="0" borderId="43" xfId="0" applyFont="1" applyBorder="1" applyAlignment="1">
      <alignment horizontal="center" vertical="center" wrapText="1" shrinkToFit="1"/>
    </xf>
    <xf numFmtId="0" fontId="9" fillId="0" borderId="22" xfId="0" applyFont="1" applyBorder="1" applyAlignment="1">
      <alignment horizontal="center" vertical="center" wrapText="1" shrinkToFit="1"/>
    </xf>
    <xf numFmtId="0" fontId="0" fillId="0" borderId="14" xfId="0" applyBorder="1" applyAlignment="1">
      <alignment horizontal="center" vertical="center"/>
    </xf>
    <xf numFmtId="3" fontId="4" fillId="0" borderId="14" xfId="0" applyNumberFormat="1" applyFont="1" applyBorder="1" applyAlignment="1" applyProtection="1">
      <alignment vertical="center" wrapText="1"/>
      <protection locked="0"/>
    </xf>
    <xf numFmtId="0" fontId="0" fillId="0" borderId="14" xfId="0" applyBorder="1">
      <alignment vertical="center"/>
    </xf>
    <xf numFmtId="0" fontId="0" fillId="0" borderId="24" xfId="0" applyBorder="1">
      <alignment vertical="center"/>
    </xf>
    <xf numFmtId="0" fontId="0" fillId="0" borderId="44" xfId="0" applyBorder="1">
      <alignment vertical="center"/>
    </xf>
    <xf numFmtId="0" fontId="0" fillId="0" borderId="46" xfId="0" applyBorder="1" applyAlignment="1">
      <alignment horizontal="center" vertical="center"/>
    </xf>
    <xf numFmtId="0" fontId="0" fillId="0" borderId="43" xfId="0" applyBorder="1" applyAlignment="1">
      <alignment horizontal="center" vertical="center"/>
    </xf>
    <xf numFmtId="3" fontId="4" fillId="0" borderId="1" xfId="0" applyNumberFormat="1" applyFont="1" applyBorder="1" applyAlignment="1" applyProtection="1">
      <alignment vertical="center" wrapText="1"/>
      <protection locked="0"/>
    </xf>
    <xf numFmtId="3" fontId="4" fillId="0" borderId="5" xfId="0" applyNumberFormat="1" applyFont="1" applyBorder="1" applyAlignment="1" applyProtection="1">
      <alignment vertical="center" wrapText="1"/>
      <protection locked="0"/>
    </xf>
    <xf numFmtId="3" fontId="4" fillId="0" borderId="7" xfId="0" applyNumberFormat="1" applyFont="1" applyBorder="1" applyAlignment="1" applyProtection="1">
      <alignment vertical="center" wrapText="1"/>
      <protection locked="0"/>
    </xf>
    <xf numFmtId="3" fontId="4" fillId="0" borderId="15" xfId="0" applyNumberFormat="1" applyFont="1" applyBorder="1" applyAlignment="1" applyProtection="1">
      <alignment vertical="center" shrinkToFit="1"/>
      <protection locked="0"/>
    </xf>
    <xf numFmtId="0" fontId="0" fillId="0" borderId="15" xfId="0" applyBorder="1" applyAlignment="1">
      <alignment vertical="center" shrinkToFit="1"/>
    </xf>
    <xf numFmtId="0" fontId="0" fillId="0" borderId="1" xfId="0" applyBorder="1" applyAlignment="1">
      <alignment vertical="center" shrinkToFit="1"/>
    </xf>
    <xf numFmtId="0" fontId="0" fillId="0" borderId="23" xfId="0" applyBorder="1" applyAlignment="1">
      <alignment vertical="center" shrinkToFit="1"/>
    </xf>
    <xf numFmtId="0" fontId="3" fillId="0" borderId="35" xfId="0" applyFont="1" applyBorder="1" applyAlignment="1">
      <alignment horizontal="left" vertical="center"/>
    </xf>
    <xf numFmtId="0" fontId="3" fillId="0" borderId="68" xfId="0" applyFont="1" applyBorder="1" applyAlignment="1">
      <alignment horizontal="left" vertical="center"/>
    </xf>
    <xf numFmtId="0" fontId="3" fillId="0" borderId="41" xfId="0" applyFont="1" applyBorder="1" applyAlignment="1">
      <alignment horizontal="left" vertical="center"/>
    </xf>
    <xf numFmtId="0" fontId="3" fillId="0" borderId="63" xfId="0" applyFont="1" applyBorder="1" applyAlignment="1">
      <alignment horizontal="left" vertical="center"/>
    </xf>
    <xf numFmtId="177" fontId="12" fillId="5" borderId="58" xfId="0" applyNumberFormat="1" applyFont="1" applyFill="1" applyBorder="1">
      <alignment vertical="center"/>
    </xf>
    <xf numFmtId="177" fontId="0" fillId="5" borderId="6" xfId="0" applyNumberFormat="1" applyFill="1" applyBorder="1">
      <alignment vertical="center"/>
    </xf>
    <xf numFmtId="0" fontId="3" fillId="0" borderId="43" xfId="0" applyFont="1" applyBorder="1" applyAlignment="1">
      <alignment vertical="center" shrinkToFit="1"/>
    </xf>
    <xf numFmtId="0" fontId="3" fillId="0" borderId="22" xfId="0" applyFont="1" applyBorder="1" applyAlignment="1">
      <alignment vertical="center" shrinkToFit="1"/>
    </xf>
    <xf numFmtId="0" fontId="0" fillId="0" borderId="14" xfId="0" applyBorder="1" applyAlignment="1">
      <alignment vertical="center" shrinkToFit="1"/>
    </xf>
    <xf numFmtId="176" fontId="12" fillId="5" borderId="58" xfId="0" applyNumberFormat="1" applyFont="1" applyFill="1" applyBorder="1" applyAlignment="1">
      <alignment vertical="center" shrinkToFit="1"/>
    </xf>
    <xf numFmtId="176" fontId="0" fillId="5" borderId="6" xfId="0" applyNumberFormat="1" applyFill="1" applyBorder="1">
      <alignment vertical="center"/>
    </xf>
    <xf numFmtId="0" fontId="3" fillId="0" borderId="58" xfId="0" applyFont="1" applyBorder="1">
      <alignment vertical="center"/>
    </xf>
    <xf numFmtId="0" fontId="0" fillId="0" borderId="10" xfId="0" applyBorder="1">
      <alignment vertical="center"/>
    </xf>
    <xf numFmtId="0" fontId="0" fillId="0" borderId="6" xfId="0" applyBorder="1">
      <alignment vertical="center"/>
    </xf>
    <xf numFmtId="0" fontId="14" fillId="0" borderId="56" xfId="0" applyFont="1" applyBorder="1" applyAlignment="1">
      <alignment horizontal="center" vertical="center"/>
    </xf>
    <xf numFmtId="0" fontId="14" fillId="0" borderId="61" xfId="0" applyFont="1" applyBorder="1" applyAlignment="1">
      <alignment horizontal="center" vertical="center"/>
    </xf>
    <xf numFmtId="0" fontId="15" fillId="0" borderId="61" xfId="0" applyFont="1" applyBorder="1" applyAlignment="1">
      <alignment horizontal="center" vertical="center"/>
    </xf>
    <xf numFmtId="0" fontId="15" fillId="0" borderId="57" xfId="0" applyFont="1" applyBorder="1" applyAlignment="1">
      <alignment horizontal="center" vertical="center"/>
    </xf>
    <xf numFmtId="0" fontId="3" fillId="0" borderId="32" xfId="0" applyFont="1" applyBorder="1" applyAlignment="1">
      <alignment horizontal="left" vertical="center"/>
    </xf>
    <xf numFmtId="0" fontId="3" fillId="0" borderId="62" xfId="0" applyFont="1" applyBorder="1" applyAlignment="1">
      <alignment horizontal="left" vertical="center"/>
    </xf>
    <xf numFmtId="0" fontId="0" fillId="0" borderId="33" xfId="0" applyBorder="1">
      <alignment vertical="center"/>
    </xf>
    <xf numFmtId="3" fontId="4" fillId="0" borderId="17" xfId="0" applyNumberFormat="1" applyFont="1" applyBorder="1" applyAlignment="1" applyProtection="1">
      <alignment vertical="center" wrapText="1"/>
      <protection locked="0"/>
    </xf>
    <xf numFmtId="0" fontId="0" fillId="0" borderId="17" xfId="0" applyBorder="1">
      <alignment vertical="center"/>
    </xf>
    <xf numFmtId="0" fontId="0" fillId="0" borderId="54" xfId="0" applyBorder="1">
      <alignment vertical="center"/>
    </xf>
    <xf numFmtId="0" fontId="0" fillId="0" borderId="47" xfId="0" applyBorder="1">
      <alignment vertical="center"/>
    </xf>
    <xf numFmtId="3" fontId="4" fillId="0" borderId="30" xfId="0" applyNumberFormat="1" applyFont="1" applyBorder="1" applyAlignment="1" applyProtection="1">
      <alignment vertical="center" wrapText="1"/>
      <protection locked="0"/>
    </xf>
    <xf numFmtId="0" fontId="0" fillId="0" borderId="30" xfId="0" applyBorder="1">
      <alignment vertical="center"/>
    </xf>
    <xf numFmtId="0" fontId="0" fillId="0" borderId="53" xfId="0" applyBorder="1">
      <alignment vertical="center"/>
    </xf>
    <xf numFmtId="0" fontId="0" fillId="0" borderId="45" xfId="0" applyBorder="1">
      <alignment vertical="center"/>
    </xf>
    <xf numFmtId="0" fontId="9" fillId="0" borderId="27" xfId="0" applyFont="1" applyBorder="1" applyAlignment="1">
      <alignment horizontal="center" vertical="center" wrapText="1" shrinkToFit="1"/>
    </xf>
    <xf numFmtId="0" fontId="9" fillId="0" borderId="59" xfId="0" applyFont="1" applyBorder="1" applyAlignment="1">
      <alignment horizontal="center" vertical="center" wrapText="1" shrinkToFit="1"/>
    </xf>
    <xf numFmtId="0" fontId="0" fillId="0" borderId="3" xfId="0" applyBorder="1" applyAlignment="1">
      <alignment horizontal="center" vertical="center"/>
    </xf>
    <xf numFmtId="3" fontId="4" fillId="0" borderId="3" xfId="0" applyNumberFormat="1" applyFont="1" applyBorder="1" applyAlignment="1" applyProtection="1">
      <alignment vertical="center" wrapText="1"/>
      <protection locked="0"/>
    </xf>
    <xf numFmtId="0" fontId="3" fillId="0" borderId="58" xfId="0" applyFont="1" applyBorder="1" applyAlignment="1">
      <alignment horizontal="center" vertical="center"/>
    </xf>
    <xf numFmtId="0" fontId="3" fillId="0" borderId="32" xfId="0" applyFont="1" applyBorder="1" applyAlignment="1">
      <alignment horizontal="center" vertical="center" wrapText="1"/>
    </xf>
    <xf numFmtId="0" fontId="3" fillId="3" borderId="49" xfId="0" applyFont="1" applyFill="1" applyBorder="1" applyAlignment="1">
      <alignment horizontal="center" vertical="center" shrinkToFit="1"/>
    </xf>
    <xf numFmtId="0" fontId="0" fillId="3" borderId="19" xfId="0" applyFill="1" applyBorder="1">
      <alignment vertical="center"/>
    </xf>
    <xf numFmtId="0" fontId="0" fillId="3" borderId="62" xfId="0" applyFill="1" applyBorder="1">
      <alignment vertical="center"/>
    </xf>
    <xf numFmtId="3" fontId="4" fillId="0" borderId="70" xfId="0" applyNumberFormat="1" applyFont="1" applyBorder="1" applyAlignment="1" applyProtection="1">
      <alignment vertical="center" wrapText="1"/>
      <protection locked="0"/>
    </xf>
    <xf numFmtId="0" fontId="0" fillId="0" borderId="70" xfId="0" applyBorder="1">
      <alignment vertical="center"/>
    </xf>
    <xf numFmtId="0" fontId="0" fillId="0" borderId="69" xfId="0" applyBorder="1">
      <alignment vertical="center"/>
    </xf>
    <xf numFmtId="0" fontId="0" fillId="0" borderId="71" xfId="0" applyBorder="1">
      <alignment vertical="center"/>
    </xf>
    <xf numFmtId="0" fontId="3" fillId="0" borderId="15" xfId="0" applyFont="1" applyBorder="1" applyAlignment="1">
      <alignment horizontal="center" vertical="center" wrapText="1"/>
    </xf>
    <xf numFmtId="0" fontId="3" fillId="0" borderId="60" xfId="0" applyFont="1" applyBorder="1" applyAlignment="1">
      <alignment horizontal="center" vertical="center" shrinkToFit="1"/>
    </xf>
    <xf numFmtId="0" fontId="0" fillId="0" borderId="20" xfId="0" applyBorder="1">
      <alignment vertical="center"/>
    </xf>
    <xf numFmtId="0" fontId="0" fillId="0" borderId="64" xfId="0" applyBorder="1">
      <alignment vertical="center"/>
    </xf>
    <xf numFmtId="0" fontId="3" fillId="0" borderId="30" xfId="0" applyFont="1" applyBorder="1" applyAlignment="1">
      <alignment vertical="center" shrinkToFit="1"/>
    </xf>
    <xf numFmtId="0" fontId="3" fillId="0" borderId="29" xfId="0" applyFont="1" applyBorder="1" applyAlignment="1">
      <alignment horizontal="center" vertical="center"/>
    </xf>
    <xf numFmtId="0" fontId="0" fillId="0" borderId="77" xfId="0" applyBorder="1">
      <alignment vertical="center"/>
    </xf>
    <xf numFmtId="0" fontId="3" fillId="0" borderId="30" xfId="0" applyFont="1" applyBorder="1" applyAlignment="1">
      <alignment horizontal="center" vertical="center" wrapText="1"/>
    </xf>
    <xf numFmtId="0" fontId="3" fillId="0" borderId="48" xfId="0" applyFont="1" applyBorder="1" applyAlignment="1">
      <alignment horizontal="center" vertical="center" wrapText="1"/>
    </xf>
    <xf numFmtId="0" fontId="3" fillId="3" borderId="26" xfId="0" applyFont="1" applyFill="1" applyBorder="1" applyAlignment="1">
      <alignment horizontal="center" vertical="center" shrinkToFit="1"/>
    </xf>
    <xf numFmtId="0" fontId="0" fillId="3" borderId="12" xfId="0" applyFill="1" applyBorder="1" applyAlignment="1">
      <alignment horizontal="center" vertical="center"/>
    </xf>
    <xf numFmtId="0" fontId="0" fillId="3" borderId="25" xfId="0" applyFill="1" applyBorder="1" applyAlignment="1">
      <alignment horizontal="center" vertical="center"/>
    </xf>
    <xf numFmtId="0" fontId="3" fillId="0" borderId="15" xfId="0" applyFont="1" applyBorder="1" applyAlignment="1">
      <alignment vertical="center" shrinkToFit="1"/>
    </xf>
    <xf numFmtId="0" fontId="3" fillId="0" borderId="15" xfId="0" applyFont="1" applyBorder="1" applyAlignment="1">
      <alignment horizontal="center" vertical="center"/>
    </xf>
    <xf numFmtId="0" fontId="3" fillId="0" borderId="17" xfId="0" applyFont="1" applyBorder="1" applyAlignment="1">
      <alignment horizontal="center" vertical="center"/>
    </xf>
    <xf numFmtId="0" fontId="9" fillId="0" borderId="15" xfId="0" applyFont="1" applyBorder="1" applyAlignment="1">
      <alignment horizontal="center" vertical="top" wrapText="1"/>
    </xf>
    <xf numFmtId="0" fontId="9" fillId="0" borderId="15" xfId="0" applyFont="1" applyBorder="1" applyAlignment="1">
      <alignment horizontal="center" vertical="top"/>
    </xf>
    <xf numFmtId="0" fontId="3" fillId="0" borderId="60" xfId="0" applyFont="1" applyBorder="1" applyAlignment="1">
      <alignment vertical="center" shrinkToFit="1"/>
    </xf>
    <xf numFmtId="0" fontId="3" fillId="3" borderId="15" xfId="0" applyFont="1" applyFill="1" applyBorder="1" applyAlignment="1">
      <alignment horizontal="center" vertical="center" shrinkToFit="1"/>
    </xf>
    <xf numFmtId="0" fontId="0" fillId="3" borderId="15" xfId="0" applyFill="1" applyBorder="1" applyAlignment="1">
      <alignment horizontal="center" vertical="center"/>
    </xf>
    <xf numFmtId="3" fontId="4" fillId="0" borderId="72" xfId="0" applyNumberFormat="1" applyFont="1" applyBorder="1" applyAlignment="1" applyProtection="1">
      <alignment vertical="center" wrapText="1"/>
      <protection locked="0"/>
    </xf>
    <xf numFmtId="0" fontId="0" fillId="0" borderId="72" xfId="0" applyBorder="1">
      <alignment vertical="center"/>
    </xf>
    <xf numFmtId="0" fontId="0" fillId="0" borderId="73" xfId="0" applyBorder="1">
      <alignment vertical="center"/>
    </xf>
    <xf numFmtId="0" fontId="3" fillId="4" borderId="74" xfId="0" applyFont="1" applyFill="1" applyBorder="1" applyAlignment="1">
      <alignment vertical="center" wrapText="1"/>
    </xf>
    <xf numFmtId="0" fontId="0" fillId="0" borderId="75" xfId="0" applyBorder="1">
      <alignment vertical="center"/>
    </xf>
    <xf numFmtId="0" fontId="0" fillId="0" borderId="76" xfId="0" applyBorder="1">
      <alignment vertical="center"/>
    </xf>
    <xf numFmtId="0" fontId="3" fillId="0" borderId="54" xfId="0" applyFont="1" applyBorder="1" applyAlignment="1">
      <alignment horizontal="center" vertical="center" shrinkToFit="1"/>
    </xf>
    <xf numFmtId="0" fontId="0" fillId="0" borderId="0" xfId="0" applyAlignment="1">
      <alignment horizontal="center" vertical="center"/>
    </xf>
    <xf numFmtId="0" fontId="0" fillId="0" borderId="65" xfId="0" applyBorder="1" applyAlignment="1">
      <alignment horizontal="center" vertical="center"/>
    </xf>
    <xf numFmtId="0" fontId="3" fillId="0" borderId="28" xfId="0" applyFont="1" applyBorder="1" applyAlignment="1">
      <alignment vertical="center" shrinkToFit="1"/>
    </xf>
  </cellXfs>
  <cellStyles count="4">
    <cellStyle name="標準" xfId="0" builtinId="0"/>
    <cellStyle name="標準 2" xfId="1" xr:uid="{00000000-0005-0000-0000-000001000000}"/>
    <cellStyle name="標準 3" xfId="3" xr:uid="{00000000-0005-0000-0000-000002000000}"/>
    <cellStyle name="未定義" xfId="2" xr:uid="{00000000-0005-0000-0000-000003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11" Type="http://schemas.openxmlformats.org/officeDocument/2006/relationships/calcChain" Target="calcChain.xml"/><Relationship Id="rId5" Type="http://schemas.openxmlformats.org/officeDocument/2006/relationships/externalLink" Target="externalLinks/externalLink1.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13</xdr:col>
      <xdr:colOff>19050</xdr:colOff>
      <xdr:row>1</xdr:row>
      <xdr:rowOff>28575</xdr:rowOff>
    </xdr:from>
    <xdr:to>
      <xdr:col>13</xdr:col>
      <xdr:colOff>914400</xdr:colOff>
      <xdr:row>1</xdr:row>
      <xdr:rowOff>304800</xdr:rowOff>
    </xdr:to>
    <xdr:sp macro="" textlink="">
      <xdr:nvSpPr>
        <xdr:cNvPr id="2" name="正方形/長方形 1">
          <a:extLst>
            <a:ext uri="{FF2B5EF4-FFF2-40B4-BE49-F238E27FC236}">
              <a16:creationId xmlns:a16="http://schemas.microsoft.com/office/drawing/2014/main" id="{00000000-0008-0000-0000-000002000000}"/>
            </a:ext>
          </a:extLst>
        </xdr:cNvPr>
        <xdr:cNvSpPr/>
      </xdr:nvSpPr>
      <xdr:spPr>
        <a:xfrm>
          <a:off x="7734300" y="123825"/>
          <a:ext cx="895350" cy="276225"/>
        </a:xfrm>
        <a:prstGeom prst="rect">
          <a:avLst/>
        </a:prstGeom>
        <a:solidFill>
          <a:schemeClr val="bg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a:solidFill>
                <a:sysClr val="windowText" lastClr="000000"/>
              </a:solidFill>
              <a:latin typeface="HGS創英角ｺﾞｼｯｸUB" panose="020B0900000000000000" pitchFamily="50" charset="-128"/>
              <a:ea typeface="HGS創英角ｺﾞｼｯｸUB" panose="020B0900000000000000" pitchFamily="50" charset="-128"/>
            </a:rPr>
            <a:t>様式５</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6</xdr:col>
      <xdr:colOff>152400</xdr:colOff>
      <xdr:row>10</xdr:row>
      <xdr:rowOff>190499</xdr:rowOff>
    </xdr:from>
    <xdr:to>
      <xdr:col>12</xdr:col>
      <xdr:colOff>847725</xdr:colOff>
      <xdr:row>15</xdr:row>
      <xdr:rowOff>104775</xdr:rowOff>
    </xdr:to>
    <xdr:sp macro="" textlink="">
      <xdr:nvSpPr>
        <xdr:cNvPr id="2" name="四角形吹き出し 1">
          <a:extLst>
            <a:ext uri="{FF2B5EF4-FFF2-40B4-BE49-F238E27FC236}">
              <a16:creationId xmlns:a16="http://schemas.microsoft.com/office/drawing/2014/main" id="{00000000-0008-0000-0100-000002000000}"/>
            </a:ext>
          </a:extLst>
        </xdr:cNvPr>
        <xdr:cNvSpPr/>
      </xdr:nvSpPr>
      <xdr:spPr>
        <a:xfrm>
          <a:off x="4819650" y="4114799"/>
          <a:ext cx="3743325" cy="1066801"/>
        </a:xfrm>
        <a:prstGeom prst="wedgeRectCallout">
          <a:avLst>
            <a:gd name="adj1" fmla="val -60018"/>
            <a:gd name="adj2" fmla="val -39083"/>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900">
              <a:solidFill>
                <a:sysClr val="windowText" lastClr="000000"/>
              </a:solidFill>
            </a:rPr>
            <a:t>①令和</a:t>
          </a:r>
          <a:r>
            <a:rPr kumimoji="1" lang="en-US" altLang="ja-JP" sz="900">
              <a:solidFill>
                <a:sysClr val="windowText" lastClr="000000"/>
              </a:solidFill>
            </a:rPr>
            <a:t>6</a:t>
          </a:r>
          <a:r>
            <a:rPr kumimoji="1" lang="ja-JP" altLang="en-US" sz="900">
              <a:solidFill>
                <a:sysClr val="windowText" lastClr="000000"/>
              </a:solidFill>
            </a:rPr>
            <a:t>年度決算書の数値を「現状値（</a:t>
          </a:r>
          <a:r>
            <a:rPr kumimoji="1" lang="en-US" altLang="ja-JP" sz="900">
              <a:solidFill>
                <a:sysClr val="windowText" lastClr="000000"/>
              </a:solidFill>
            </a:rPr>
            <a:t>R6</a:t>
          </a:r>
          <a:r>
            <a:rPr kumimoji="1" lang="ja-JP" altLang="en-US" sz="900">
              <a:solidFill>
                <a:sysClr val="windowText" lastClr="000000"/>
              </a:solidFill>
            </a:rPr>
            <a:t>）」の欄に転記してください。</a:t>
          </a:r>
          <a:endParaRPr kumimoji="1" lang="en-US" altLang="ja-JP" sz="900">
            <a:solidFill>
              <a:sysClr val="windowText" lastClr="000000"/>
            </a:solidFill>
          </a:endParaRPr>
        </a:p>
        <a:p>
          <a:pPr algn="l"/>
          <a:r>
            <a:rPr kumimoji="1" lang="ja-JP" altLang="en-US" sz="900">
              <a:solidFill>
                <a:sysClr val="windowText" lastClr="000000"/>
              </a:solidFill>
            </a:rPr>
            <a:t>　（緑色の欄は自動入力のため、入力の必要はありません。）</a:t>
          </a:r>
          <a:endParaRPr kumimoji="1" lang="en-US" altLang="ja-JP" sz="900">
            <a:solidFill>
              <a:sysClr val="windowText" lastClr="000000"/>
            </a:solidFill>
          </a:endParaRPr>
        </a:p>
        <a:p>
          <a:pPr algn="l"/>
          <a:r>
            <a:rPr kumimoji="1" lang="ja-JP" altLang="en-US" sz="900">
              <a:solidFill>
                <a:sysClr val="windowText" lastClr="000000"/>
              </a:solidFill>
            </a:rPr>
            <a:t>②「目標値（</a:t>
          </a:r>
          <a:r>
            <a:rPr kumimoji="1" lang="en-US" altLang="ja-JP" sz="900">
              <a:solidFill>
                <a:sysClr val="windowText" lastClr="000000"/>
              </a:solidFill>
            </a:rPr>
            <a:t>R9</a:t>
          </a:r>
          <a:r>
            <a:rPr kumimoji="1" lang="ja-JP" altLang="en-US" sz="900">
              <a:solidFill>
                <a:sysClr val="windowText" lastClr="000000"/>
              </a:solidFill>
            </a:rPr>
            <a:t>）」の欄に、目標年度における数値を記載してください。</a:t>
          </a:r>
          <a:endParaRPr kumimoji="1" lang="en-US" altLang="ja-JP" sz="900">
            <a:solidFill>
              <a:sysClr val="windowText" lastClr="000000"/>
            </a:solidFill>
          </a:endParaRPr>
        </a:p>
        <a:p>
          <a:pPr algn="l"/>
          <a:r>
            <a:rPr kumimoji="1" lang="ja-JP" altLang="en-US" sz="900">
              <a:solidFill>
                <a:sysClr val="windowText" lastClr="000000"/>
              </a:solidFill>
            </a:rPr>
            <a:t>③「備考」欄には、</a:t>
          </a:r>
          <a:r>
            <a:rPr kumimoji="1" lang="ja-JP" altLang="en-US" sz="900" u="sng">
              <a:solidFill>
                <a:sysClr val="windowText" lastClr="000000"/>
              </a:solidFill>
            </a:rPr>
            <a:t>目標年度の数値を算出した根拠</a:t>
          </a:r>
          <a:r>
            <a:rPr kumimoji="1" lang="ja-JP" altLang="en-US" sz="900">
              <a:solidFill>
                <a:sysClr val="windowText" lastClr="000000"/>
              </a:solidFill>
            </a:rPr>
            <a:t>を記載して</a:t>
          </a:r>
          <a:endParaRPr kumimoji="1" lang="en-US" altLang="ja-JP" sz="900">
            <a:solidFill>
              <a:sysClr val="windowText" lastClr="000000"/>
            </a:solidFill>
          </a:endParaRPr>
        </a:p>
        <a:p>
          <a:pPr algn="l"/>
          <a:r>
            <a:rPr kumimoji="1" lang="ja-JP" altLang="en-US" sz="900">
              <a:solidFill>
                <a:sysClr val="windowText" lastClr="000000"/>
              </a:solidFill>
            </a:rPr>
            <a:t>　ください</a:t>
          </a:r>
          <a:r>
            <a:rPr kumimoji="1" lang="en-US" altLang="ja-JP" sz="900" b="1" u="none">
              <a:solidFill>
                <a:srgbClr val="FF0000"/>
              </a:solidFill>
            </a:rPr>
            <a:t>【</a:t>
          </a:r>
          <a:r>
            <a:rPr kumimoji="1" lang="ja-JP" altLang="en-US" sz="900" b="1" u="none">
              <a:solidFill>
                <a:srgbClr val="FF0000"/>
              </a:solidFill>
            </a:rPr>
            <a:t>必須</a:t>
          </a:r>
          <a:r>
            <a:rPr kumimoji="1" lang="en-US" altLang="ja-JP" sz="900" b="1" u="none">
              <a:solidFill>
                <a:srgbClr val="FF0000"/>
              </a:solidFill>
            </a:rPr>
            <a:t>】</a:t>
          </a:r>
          <a:r>
            <a:rPr kumimoji="1" lang="ja-JP" altLang="en-US" sz="900" b="0" u="none">
              <a:solidFill>
                <a:sysClr val="windowText" lastClr="000000"/>
              </a:solidFill>
            </a:rPr>
            <a:t>。</a:t>
          </a:r>
          <a:endParaRPr kumimoji="1" lang="en-US" altLang="ja-JP" sz="900" b="0">
            <a:solidFill>
              <a:sysClr val="windowText" lastClr="000000"/>
            </a:solidFill>
          </a:endParaRPr>
        </a:p>
      </xdr:txBody>
    </xdr:sp>
    <xdr:clientData/>
  </xdr:twoCellAnchor>
  <xdr:twoCellAnchor>
    <xdr:from>
      <xdr:col>7</xdr:col>
      <xdr:colOff>266701</xdr:colOff>
      <xdr:row>34</xdr:row>
      <xdr:rowOff>190502</xdr:rowOff>
    </xdr:from>
    <xdr:to>
      <xdr:col>12</xdr:col>
      <xdr:colOff>933451</xdr:colOff>
      <xdr:row>37</xdr:row>
      <xdr:rowOff>47626</xdr:rowOff>
    </xdr:to>
    <xdr:sp macro="" textlink="">
      <xdr:nvSpPr>
        <xdr:cNvPr id="3" name="四角形吹き出し 2">
          <a:extLst>
            <a:ext uri="{FF2B5EF4-FFF2-40B4-BE49-F238E27FC236}">
              <a16:creationId xmlns:a16="http://schemas.microsoft.com/office/drawing/2014/main" id="{00000000-0008-0000-0100-000003000000}"/>
            </a:ext>
          </a:extLst>
        </xdr:cNvPr>
        <xdr:cNvSpPr/>
      </xdr:nvSpPr>
      <xdr:spPr>
        <a:xfrm>
          <a:off x="5695951" y="9267827"/>
          <a:ext cx="2952750" cy="485774"/>
        </a:xfrm>
        <a:prstGeom prst="wedgeRectCallout">
          <a:avLst>
            <a:gd name="adj1" fmla="val -69044"/>
            <a:gd name="adj2" fmla="val -20509"/>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900">
              <a:solidFill>
                <a:sysClr val="windowText" lastClr="000000"/>
              </a:solidFill>
            </a:rPr>
            <a:t>㉖～㉙は作成者によって項目名が異なりますので、</a:t>
          </a:r>
          <a:endParaRPr kumimoji="1" lang="en-US" altLang="ja-JP" sz="900">
            <a:solidFill>
              <a:sysClr val="windowText" lastClr="000000"/>
            </a:solidFill>
          </a:endParaRPr>
        </a:p>
        <a:p>
          <a:pPr algn="l"/>
          <a:r>
            <a:rPr kumimoji="1" lang="ja-JP" altLang="en-US" sz="900">
              <a:solidFill>
                <a:sysClr val="windowText" lastClr="000000"/>
              </a:solidFill>
            </a:rPr>
            <a:t>決算書から項目名も転記してください。</a:t>
          </a:r>
          <a:endParaRPr kumimoji="1" lang="en-US" altLang="ja-JP" sz="900">
            <a:solidFill>
              <a:sysClr val="windowText" lastClr="000000"/>
            </a:solidFill>
          </a:endParaRPr>
        </a:p>
      </xdr:txBody>
    </xdr:sp>
    <xdr:clientData/>
  </xdr:twoCellAnchor>
  <xdr:twoCellAnchor>
    <xdr:from>
      <xdr:col>12</xdr:col>
      <xdr:colOff>19050</xdr:colOff>
      <xdr:row>1</xdr:row>
      <xdr:rowOff>28575</xdr:rowOff>
    </xdr:from>
    <xdr:to>
      <xdr:col>12</xdr:col>
      <xdr:colOff>914400</xdr:colOff>
      <xdr:row>1</xdr:row>
      <xdr:rowOff>304800</xdr:rowOff>
    </xdr:to>
    <xdr:sp macro="" textlink="">
      <xdr:nvSpPr>
        <xdr:cNvPr id="4" name="正方形/長方形 3">
          <a:extLst>
            <a:ext uri="{FF2B5EF4-FFF2-40B4-BE49-F238E27FC236}">
              <a16:creationId xmlns:a16="http://schemas.microsoft.com/office/drawing/2014/main" id="{00000000-0008-0000-0100-000004000000}"/>
            </a:ext>
          </a:extLst>
        </xdr:cNvPr>
        <xdr:cNvSpPr/>
      </xdr:nvSpPr>
      <xdr:spPr>
        <a:xfrm>
          <a:off x="7734300" y="123825"/>
          <a:ext cx="895350" cy="276225"/>
        </a:xfrm>
        <a:prstGeom prst="rect">
          <a:avLst/>
        </a:prstGeom>
        <a:solidFill>
          <a:schemeClr val="bg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a:solidFill>
                <a:sysClr val="windowText" lastClr="000000"/>
              </a:solidFill>
              <a:latin typeface="HGS創英角ｺﾞｼｯｸUB" panose="020B0900000000000000" pitchFamily="50" charset="-128"/>
              <a:ea typeface="HGS創英角ｺﾞｼｯｸUB" panose="020B0900000000000000" pitchFamily="50" charset="-128"/>
            </a:rPr>
            <a:t>様式５</a:t>
          </a:r>
        </a:p>
      </xdr:txBody>
    </xdr:sp>
    <xdr:clientData/>
  </xdr:twoCellAnchor>
  <xdr:twoCellAnchor>
    <xdr:from>
      <xdr:col>10</xdr:col>
      <xdr:colOff>209550</xdr:colOff>
      <xdr:row>6</xdr:row>
      <xdr:rowOff>171450</xdr:rowOff>
    </xdr:from>
    <xdr:to>
      <xdr:col>12</xdr:col>
      <xdr:colOff>847725</xdr:colOff>
      <xdr:row>9</xdr:row>
      <xdr:rowOff>200026</xdr:rowOff>
    </xdr:to>
    <xdr:sp macro="" textlink="">
      <xdr:nvSpPr>
        <xdr:cNvPr id="5" name="四角形吹き出し 4">
          <a:extLst>
            <a:ext uri="{FF2B5EF4-FFF2-40B4-BE49-F238E27FC236}">
              <a16:creationId xmlns:a16="http://schemas.microsoft.com/office/drawing/2014/main" id="{00000000-0008-0000-0100-000005000000}"/>
            </a:ext>
          </a:extLst>
        </xdr:cNvPr>
        <xdr:cNvSpPr/>
      </xdr:nvSpPr>
      <xdr:spPr>
        <a:xfrm>
          <a:off x="7019925" y="3228975"/>
          <a:ext cx="1543050" cy="685801"/>
        </a:xfrm>
        <a:prstGeom prst="wedgeRectCallout">
          <a:avLst>
            <a:gd name="adj1" fmla="val -57727"/>
            <a:gd name="adj2" fmla="val 32346"/>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900" b="0">
              <a:solidFill>
                <a:sysClr val="windowText" lastClr="000000"/>
              </a:solidFill>
            </a:rPr>
            <a:t>「③雑収入」には農業外収入は含まれませんので除外してください。</a:t>
          </a:r>
          <a:endParaRPr kumimoji="1" lang="en-US" altLang="ja-JP" sz="900" b="0">
            <a:solidFill>
              <a:sysClr val="windowText" lastClr="000000"/>
            </a:solidFill>
          </a:endParaRPr>
        </a:p>
      </xdr:txBody>
    </xdr:sp>
    <xdr:clientData/>
  </xdr:twoCellAnchor>
  <xdr:twoCellAnchor>
    <xdr:from>
      <xdr:col>2</xdr:col>
      <xdr:colOff>1123949</xdr:colOff>
      <xdr:row>2</xdr:row>
      <xdr:rowOff>114300</xdr:rowOff>
    </xdr:from>
    <xdr:to>
      <xdr:col>13</xdr:col>
      <xdr:colOff>9524</xdr:colOff>
      <xdr:row>5</xdr:row>
      <xdr:rowOff>0</xdr:rowOff>
    </xdr:to>
    <xdr:sp macro="" textlink="">
      <xdr:nvSpPr>
        <xdr:cNvPr id="6" name="正方形/長方形 5">
          <a:extLst>
            <a:ext uri="{FF2B5EF4-FFF2-40B4-BE49-F238E27FC236}">
              <a16:creationId xmlns:a16="http://schemas.microsoft.com/office/drawing/2014/main" id="{00000000-0008-0000-0100-000006000000}"/>
            </a:ext>
          </a:extLst>
        </xdr:cNvPr>
        <xdr:cNvSpPr/>
      </xdr:nvSpPr>
      <xdr:spPr>
        <a:xfrm>
          <a:off x="1600199" y="552450"/>
          <a:ext cx="7077075" cy="523876"/>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100" b="1">
              <a:solidFill>
                <a:sysClr val="windowText" lastClr="000000"/>
              </a:solidFill>
              <a:latin typeface="ＭＳ ゴシック" panose="020B0609070205080204" pitchFamily="49" charset="-128"/>
              <a:ea typeface="ＭＳ ゴシック" panose="020B0609070205080204" pitchFamily="49" charset="-128"/>
            </a:rPr>
            <a:t>本様式は、市ホームページから入手し作成してください。</a:t>
          </a:r>
          <a:endParaRPr kumimoji="1" lang="en-US" altLang="ja-JP" sz="1100" b="1">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800">
              <a:solidFill>
                <a:sysClr val="windowText" lastClr="000000"/>
              </a:solidFill>
              <a:latin typeface="ＭＳ ゴシック" panose="020B0609070205080204" pitchFamily="49" charset="-128"/>
              <a:ea typeface="ＭＳ ゴシック" panose="020B0609070205080204" pitchFamily="49" charset="-128"/>
            </a:rPr>
            <a:t>（市役所トップページ ⇒ 産業・経済 ⇒ 農業の担い手の安定的な育成と確保</a:t>
          </a:r>
          <a:r>
            <a:rPr kumimoji="1" lang="en-US" altLang="ja-JP" sz="800" baseline="0">
              <a:solidFill>
                <a:sysClr val="windowText" lastClr="000000"/>
              </a:solidFill>
              <a:latin typeface="ＭＳ ゴシック" panose="020B0609070205080204" pitchFamily="49" charset="-128"/>
              <a:ea typeface="ＭＳ ゴシック" panose="020B0609070205080204" pitchFamily="49" charset="-128"/>
            </a:rPr>
            <a:t> </a:t>
          </a:r>
          <a:r>
            <a:rPr kumimoji="1" lang="ja-JP" altLang="en-US" sz="800">
              <a:solidFill>
                <a:sysClr val="windowText" lastClr="000000"/>
              </a:solidFill>
              <a:latin typeface="ＭＳ ゴシック" panose="020B0609070205080204" pitchFamily="49" charset="-128"/>
              <a:ea typeface="ＭＳ ゴシック" panose="020B0609070205080204" pitchFamily="49" charset="-128"/>
            </a:rPr>
            <a:t>⇒ 農地利用効率化等支援事業） </a:t>
          </a:r>
        </a:p>
      </xdr:txBody>
    </xdr:sp>
    <xdr:clientData/>
  </xdr:twoCellAnchor>
  <xdr:twoCellAnchor>
    <xdr:from>
      <xdr:col>0</xdr:col>
      <xdr:colOff>180976</xdr:colOff>
      <xdr:row>3</xdr:row>
      <xdr:rowOff>0</xdr:rowOff>
    </xdr:from>
    <xdr:to>
      <xdr:col>2</xdr:col>
      <xdr:colOff>828675</xdr:colOff>
      <xdr:row>4</xdr:row>
      <xdr:rowOff>47625</xdr:rowOff>
    </xdr:to>
    <xdr:sp macro="" textlink="">
      <xdr:nvSpPr>
        <xdr:cNvPr id="7" name="正方形/長方形 6">
          <a:extLst>
            <a:ext uri="{FF2B5EF4-FFF2-40B4-BE49-F238E27FC236}">
              <a16:creationId xmlns:a16="http://schemas.microsoft.com/office/drawing/2014/main" id="{00000000-0008-0000-0100-000007000000}"/>
            </a:ext>
          </a:extLst>
        </xdr:cNvPr>
        <xdr:cNvSpPr/>
      </xdr:nvSpPr>
      <xdr:spPr>
        <a:xfrm>
          <a:off x="180976" y="581025"/>
          <a:ext cx="1123949" cy="295275"/>
        </a:xfrm>
        <a:prstGeom prst="rect">
          <a:avLst/>
        </a:prstGeom>
        <a:solidFill>
          <a:srgbClr val="FFFF00"/>
        </a:solidFill>
        <a:ln cmpd="dbl">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a:solidFill>
                <a:sysClr val="windowText" lastClr="000000"/>
              </a:solidFill>
              <a:latin typeface="HGS創英角ｺﾞｼｯｸUB" panose="020B0900000000000000" pitchFamily="50" charset="-128"/>
              <a:ea typeface="HGS創英角ｺﾞｼｯｸUB" panose="020B0900000000000000" pitchFamily="50" charset="-128"/>
            </a:rPr>
            <a:t>記載例</a:t>
          </a:r>
          <a:endParaRPr kumimoji="1" lang="ja-JP" altLang="en-US" sz="1100">
            <a:solidFill>
              <a:sysClr val="windowText" lastClr="000000"/>
            </a:solidFill>
            <a:latin typeface="HGS創英角ｺﾞｼｯｸUB" panose="020B0900000000000000" pitchFamily="50" charset="-128"/>
            <a:ea typeface="HGS創英角ｺﾞｼｯｸUB" panose="020B0900000000000000" pitchFamily="50" charset="-128"/>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14</xdr:col>
      <xdr:colOff>19050</xdr:colOff>
      <xdr:row>1</xdr:row>
      <xdr:rowOff>28575</xdr:rowOff>
    </xdr:from>
    <xdr:to>
      <xdr:col>14</xdr:col>
      <xdr:colOff>914400</xdr:colOff>
      <xdr:row>1</xdr:row>
      <xdr:rowOff>304800</xdr:rowOff>
    </xdr:to>
    <xdr:sp macro="" textlink="">
      <xdr:nvSpPr>
        <xdr:cNvPr id="3" name="正方形/長方形 2">
          <a:extLst>
            <a:ext uri="{FF2B5EF4-FFF2-40B4-BE49-F238E27FC236}">
              <a16:creationId xmlns:a16="http://schemas.microsoft.com/office/drawing/2014/main" id="{00000000-0008-0000-0200-000003000000}"/>
            </a:ext>
          </a:extLst>
        </xdr:cNvPr>
        <xdr:cNvSpPr/>
      </xdr:nvSpPr>
      <xdr:spPr>
        <a:xfrm>
          <a:off x="7734300" y="123825"/>
          <a:ext cx="895350" cy="276225"/>
        </a:xfrm>
        <a:prstGeom prst="rect">
          <a:avLst/>
        </a:prstGeom>
        <a:solidFill>
          <a:schemeClr val="bg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a:solidFill>
                <a:sysClr val="windowText" lastClr="000000"/>
              </a:solidFill>
              <a:latin typeface="HGS創英角ｺﾞｼｯｸUB" panose="020B0900000000000000" pitchFamily="50" charset="-128"/>
              <a:ea typeface="HGS創英角ｺﾞｼｯｸUB" panose="020B0900000000000000" pitchFamily="50" charset="-128"/>
            </a:rPr>
            <a:t>様式５</a:t>
          </a:r>
        </a:p>
      </xdr:txBody>
    </xdr:sp>
    <xdr:clientData/>
  </xdr:twoCellAnchor>
  <xdr:twoCellAnchor>
    <xdr:from>
      <xdr:col>2</xdr:col>
      <xdr:colOff>219075</xdr:colOff>
      <xdr:row>36</xdr:row>
      <xdr:rowOff>95250</xdr:rowOff>
    </xdr:from>
    <xdr:to>
      <xdr:col>4</xdr:col>
      <xdr:colOff>142875</xdr:colOff>
      <xdr:row>38</xdr:row>
      <xdr:rowOff>0</xdr:rowOff>
    </xdr:to>
    <xdr:sp macro="" textlink="">
      <xdr:nvSpPr>
        <xdr:cNvPr id="2" name="テキスト ボックス 1">
          <a:extLst>
            <a:ext uri="{FF2B5EF4-FFF2-40B4-BE49-F238E27FC236}">
              <a16:creationId xmlns:a16="http://schemas.microsoft.com/office/drawing/2014/main" id="{00000000-0008-0000-0200-000002000000}"/>
            </a:ext>
          </a:extLst>
        </xdr:cNvPr>
        <xdr:cNvSpPr txBox="1"/>
      </xdr:nvSpPr>
      <xdr:spPr>
        <a:xfrm>
          <a:off x="695325" y="11277600"/>
          <a:ext cx="495300" cy="2857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t>（Ｃ）</a:t>
          </a:r>
        </a:p>
      </xdr:txBody>
    </xdr:sp>
    <xdr:clientData/>
  </xdr:twoCellAnchor>
  <xdr:twoCellAnchor>
    <xdr:from>
      <xdr:col>17</xdr:col>
      <xdr:colOff>228600</xdr:colOff>
      <xdr:row>9</xdr:row>
      <xdr:rowOff>209550</xdr:rowOff>
    </xdr:from>
    <xdr:to>
      <xdr:col>22</xdr:col>
      <xdr:colOff>123825</xdr:colOff>
      <xdr:row>15</xdr:row>
      <xdr:rowOff>85725</xdr:rowOff>
    </xdr:to>
    <xdr:sp macro="" textlink="">
      <xdr:nvSpPr>
        <xdr:cNvPr id="5" name="四角形吹き出し 3">
          <a:extLst>
            <a:ext uri="{FF2B5EF4-FFF2-40B4-BE49-F238E27FC236}">
              <a16:creationId xmlns:a16="http://schemas.microsoft.com/office/drawing/2014/main" id="{93D04F4A-56FC-4F48-848F-CDB7448EF18B}"/>
            </a:ext>
          </a:extLst>
        </xdr:cNvPr>
        <xdr:cNvSpPr/>
      </xdr:nvSpPr>
      <xdr:spPr>
        <a:xfrm>
          <a:off x="9705975" y="4295775"/>
          <a:ext cx="3324225" cy="1590675"/>
        </a:xfrm>
        <a:prstGeom prst="wedgeRectCallout">
          <a:avLst>
            <a:gd name="adj1" fmla="val -56641"/>
            <a:gd name="adj2" fmla="val -25385"/>
          </a:avLst>
        </a:prstGeom>
        <a:solidFill>
          <a:srgbClr val="FFFF00"/>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200">
              <a:solidFill>
                <a:sysClr val="windowText" lastClr="000000"/>
              </a:solidFill>
            </a:rPr>
            <a:t>※</a:t>
          </a:r>
          <a:r>
            <a:rPr kumimoji="1" lang="ja-JP" altLang="en-US" sz="1200">
              <a:solidFill>
                <a:sysClr val="windowText" lastClr="000000"/>
              </a:solidFill>
            </a:rPr>
            <a:t>「個人経営用」の記載例や「法人における付加価値額算出方法」にならい、現状値を直近の決算書から転記し、目標値を記入してください。</a:t>
          </a:r>
          <a:endParaRPr kumimoji="1" lang="en-US" altLang="ja-JP" sz="1200">
            <a:solidFill>
              <a:sysClr val="windowText" lastClr="000000"/>
            </a:solidFill>
          </a:endParaRPr>
        </a:p>
        <a:p>
          <a:pPr algn="l"/>
          <a:r>
            <a:rPr kumimoji="1" lang="en-US" altLang="ja-JP" sz="1200">
              <a:solidFill>
                <a:sysClr val="windowText" lastClr="000000"/>
              </a:solidFill>
            </a:rPr>
            <a:t>※</a:t>
          </a:r>
          <a:r>
            <a:rPr kumimoji="1" lang="ja-JP" altLang="en-US" sz="1200">
              <a:solidFill>
                <a:sysClr val="windowText" lastClr="000000"/>
              </a:solidFill>
            </a:rPr>
            <a:t>収入、経費の項目名は法人ごとに異なるため空欄としておりますので、決算書に合わせて記載してください。</a:t>
          </a:r>
          <a:endParaRPr kumimoji="1" lang="en-US" altLang="ja-JP" sz="1200">
            <a:solidFill>
              <a:sysClr val="windowText" lastClr="000000"/>
            </a:solidFill>
          </a:endParaRPr>
        </a:p>
      </xdr:txBody>
    </xdr:sp>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23</xdr:col>
      <xdr:colOff>8753</xdr:colOff>
      <xdr:row>62</xdr:row>
      <xdr:rowOff>133350</xdr:rowOff>
    </xdr:to>
    <xdr:pic>
      <xdr:nvPicPr>
        <xdr:cNvPr id="3" name="図 2">
          <a:extLst>
            <a:ext uri="{FF2B5EF4-FFF2-40B4-BE49-F238E27FC236}">
              <a16:creationId xmlns:a16="http://schemas.microsoft.com/office/drawing/2014/main" id="{04E35F77-A1AC-473B-9E93-7F458A18B924}"/>
            </a:ext>
          </a:extLst>
        </xdr:cNvPr>
        <xdr:cNvPicPr>
          <a:picLocks noChangeAspect="1"/>
        </xdr:cNvPicPr>
      </xdr:nvPicPr>
      <xdr:blipFill>
        <a:blip xmlns:r="http://schemas.openxmlformats.org/officeDocument/2006/relationships" r:embed="rId1"/>
        <a:stretch>
          <a:fillRect/>
        </a:stretch>
      </xdr:blipFill>
      <xdr:spPr>
        <a:xfrm>
          <a:off x="0" y="0"/>
          <a:ext cx="15563078" cy="10763250"/>
        </a:xfrm>
        <a:prstGeom prst="rect">
          <a:avLst/>
        </a:prstGeom>
      </xdr:spPr>
    </xdr:pic>
    <xdr:clientData/>
  </xdr:twoCellAnchor>
  <xdr:twoCellAnchor>
    <xdr:from>
      <xdr:col>21</xdr:col>
      <xdr:colOff>209550</xdr:colOff>
      <xdr:row>58</xdr:row>
      <xdr:rowOff>142875</xdr:rowOff>
    </xdr:from>
    <xdr:to>
      <xdr:col>22</xdr:col>
      <xdr:colOff>447675</xdr:colOff>
      <xdr:row>63</xdr:row>
      <xdr:rowOff>57150</xdr:rowOff>
    </xdr:to>
    <xdr:sp macro="" textlink="">
      <xdr:nvSpPr>
        <xdr:cNvPr id="4" name="正方形/長方形 3">
          <a:extLst>
            <a:ext uri="{FF2B5EF4-FFF2-40B4-BE49-F238E27FC236}">
              <a16:creationId xmlns:a16="http://schemas.microsoft.com/office/drawing/2014/main" id="{3FF93D35-E004-44FA-B6EE-2A492B68A06C}"/>
            </a:ext>
          </a:extLst>
        </xdr:cNvPr>
        <xdr:cNvSpPr/>
      </xdr:nvSpPr>
      <xdr:spPr>
        <a:xfrm>
          <a:off x="14611350" y="10086975"/>
          <a:ext cx="923925" cy="771525"/>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NOURIN768\&#36786;&#32076;&#29677;&#20849;&#29992;\&#36786;&#32076;&#29677;&#20849;&#29992;\&#30033;&#20316;&#32076;&#21942;&#32113;&#35336;&#20418;\14&#24180;&#29987;\14&#24180;&#29987;&#26908;&#35342;&#36039;&#26009;\14&#24180;&#29987;04&#12373;&#12392;&#12358;&#12365;&#12403;\11&#35430;&#31639;&#34920;\14&#12373;&#12392;&#12358;&#12365;&#12403;&#35430;&#31639;&#34920;&#12304;&#12362;&#12540;&#12418;&#12392;&#12305;.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Lsv_n20\tk_common\&#26376;&#27425;\&#36895;&#22577;H.10\12&#26376;\&#36786;&#26989;12&#26376;.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R9810248\&#22303;&#22320;&#65297;&#29677;&#20849;&#26377;&#12501;&#12457;&#12523;&#12480;\DOCUME~1\SEIICH~1\LOCALS~1\Temp\notes6030C8\~307039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全農家DO NOT TOUCH"/>
      <sheetName val="鹿児島"/>
      <sheetName val="沖縄"/>
    </sheetNames>
    <sheetDataSet>
      <sheetData sheetId="0" refreshError="1"/>
      <sheetData sheetId="1" refreshError="1"/>
      <sheetData sheetId="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表紙"/>
      <sheetName val="総括"/>
      <sheetName val="粗収益"/>
      <sheetName val="経営費"/>
      <sheetName val="農外"/>
      <sheetName val="年金，固定資産"/>
      <sheetName val="家計費"/>
      <sheetName val="地域別・単"/>
      <sheetName val="地域別・累"/>
      <sheetName val="全農家"/>
      <sheetName val="表紙２"/>
      <sheetName val="消費水準"/>
      <sheetName val="消費水準 (2)"/>
      <sheetName val="利用上の注意"/>
      <sheetName val="利用上の注意 (2)"/>
      <sheetName val="チェック表"/>
      <sheetName val="グラフ"/>
      <sheetName val="１ページ"/>
      <sheetName val="２ページ"/>
      <sheetName val="３ページ"/>
      <sheetName val="４ページ"/>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ow r="2">
          <cell r="A2" t="str">
            <v>粗収益</v>
          </cell>
          <cell r="B2" t="str">
            <v>合計</v>
          </cell>
          <cell r="C2" t="str">
            <v>農業現金収入</v>
          </cell>
          <cell r="D2" t="str">
            <v>畜産</v>
          </cell>
        </row>
        <row r="3">
          <cell r="B3" t="str">
            <v>ok</v>
          </cell>
          <cell r="C3" t="str">
            <v>ok</v>
          </cell>
          <cell r="D3" t="str">
            <v>ok</v>
          </cell>
        </row>
        <row r="5">
          <cell r="A5" t="str">
            <v>経営費</v>
          </cell>
          <cell r="B5" t="str">
            <v>合計</v>
          </cell>
          <cell r="C5" t="str">
            <v>農業現金支出</v>
          </cell>
        </row>
        <row r="6">
          <cell r="B6" t="str">
            <v>ok</v>
          </cell>
          <cell r="C6" t="str">
            <v>ok</v>
          </cell>
        </row>
        <row r="8">
          <cell r="A8" t="str">
            <v>農外収入</v>
          </cell>
          <cell r="B8" t="str">
            <v>合計</v>
          </cell>
          <cell r="C8" t="str">
            <v>現金収入</v>
          </cell>
          <cell r="D8" t="str">
            <v>労賃俸給収入</v>
          </cell>
        </row>
        <row r="9">
          <cell r="B9" t="str">
            <v>ok</v>
          </cell>
          <cell r="C9" t="str">
            <v>ok</v>
          </cell>
          <cell r="D9" t="str">
            <v>ok</v>
          </cell>
        </row>
        <row r="11">
          <cell r="A11" t="str">
            <v>農外支出</v>
          </cell>
          <cell r="B11" t="str">
            <v>合計</v>
          </cell>
          <cell r="C11" t="str">
            <v>現金支出</v>
          </cell>
        </row>
        <row r="12">
          <cell r="B12" t="str">
            <v>ok</v>
          </cell>
          <cell r="C12" t="str">
            <v>ok</v>
          </cell>
        </row>
        <row r="14">
          <cell r="A14" t="str">
            <v>年金</v>
          </cell>
          <cell r="B14" t="str">
            <v>合計</v>
          </cell>
        </row>
        <row r="15">
          <cell r="B15" t="str">
            <v>ok</v>
          </cell>
        </row>
        <row r="17">
          <cell r="A17" t="str">
            <v>家計費</v>
          </cell>
          <cell r="B17" t="str">
            <v>合計</v>
          </cell>
          <cell r="C17" t="str">
            <v>現金支出</v>
          </cell>
        </row>
        <row r="18">
          <cell r="B18" t="str">
            <v>ok</v>
          </cell>
          <cell r="C18" t="str">
            <v>ok</v>
          </cell>
        </row>
        <row r="20">
          <cell r="A20" t="str">
            <v>全農家</v>
          </cell>
          <cell r="B20" t="str">
            <v>合計</v>
          </cell>
          <cell r="C20" t="str">
            <v>現金支出</v>
          </cell>
        </row>
        <row r="21">
          <cell r="B21" t="str">
            <v>ok</v>
          </cell>
          <cell r="C21" t="str">
            <v>ok</v>
          </cell>
        </row>
      </sheetData>
      <sheetData sheetId="16" refreshError="1"/>
      <sheetData sheetId="17" refreshError="1"/>
      <sheetData sheetId="18" refreshError="1"/>
      <sheetData sheetId="19" refreshError="1"/>
      <sheetData sheetId="20"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条件整備 (様式)"/>
      <sheetName val="検証方法"/>
      <sheetName val="条件整備（記入例）"/>
      <sheetName val="Sheet1"/>
      <sheetName val="整理番号表"/>
      <sheetName val="整理番号表（融資主体型補助事業）"/>
      <sheetName val="非表示マスタ"/>
      <sheetName val="コンボボックス用シート"/>
    </sheetNames>
    <sheetDataSet>
      <sheetData sheetId="0" refreshError="1"/>
      <sheetData sheetId="1" refreshError="1"/>
      <sheetData sheetId="2" refreshError="1"/>
      <sheetData sheetId="3" refreshError="1">
        <row r="3">
          <cell r="B3" t="str">
            <v>本省</v>
          </cell>
          <cell r="G3" t="str">
            <v>産地競争力の強化</v>
          </cell>
        </row>
        <row r="4">
          <cell r="B4" t="str">
            <v>東北</v>
          </cell>
          <cell r="G4" t="str">
            <v>経営力の強化</v>
          </cell>
        </row>
        <row r="5">
          <cell r="B5" t="str">
            <v>関東</v>
          </cell>
          <cell r="G5" t="str">
            <v>食品流通の合理化</v>
          </cell>
        </row>
        <row r="6">
          <cell r="B6" t="str">
            <v>北陸</v>
          </cell>
        </row>
        <row r="7">
          <cell r="B7" t="str">
            <v>東海</v>
          </cell>
        </row>
        <row r="8">
          <cell r="B8" t="str">
            <v>近畿</v>
          </cell>
        </row>
        <row r="9">
          <cell r="B9" t="str">
            <v>中国四国</v>
          </cell>
        </row>
        <row r="10">
          <cell r="B10" t="str">
            <v>九州</v>
          </cell>
        </row>
        <row r="11">
          <cell r="B11" t="str">
            <v>沖縄</v>
          </cell>
        </row>
      </sheetData>
      <sheetData sheetId="4" refreshError="1"/>
      <sheetData sheetId="5" refreshError="1"/>
      <sheetData sheetId="6" refreshError="1"/>
      <sheetData sheetId="7"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1.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tint="0.39997558519241921"/>
  </sheetPr>
  <dimension ref="B1:N77"/>
  <sheetViews>
    <sheetView tabSelected="1" view="pageBreakPreview" zoomScaleNormal="100" zoomScaleSheetLayoutView="100" workbookViewId="0">
      <selection activeCell="R7" sqref="R7"/>
    </sheetView>
  </sheetViews>
  <sheetFormatPr defaultRowHeight="13.5"/>
  <cols>
    <col min="1" max="1" width="2.5" style="1" customWidth="1"/>
    <col min="2" max="2" width="3.75" style="1" customWidth="1"/>
    <col min="3" max="3" width="3.125" style="1" customWidth="1"/>
    <col min="4" max="4" width="15.625" style="1" customWidth="1"/>
    <col min="5" max="6" width="16.25" style="1" customWidth="1"/>
    <col min="7" max="7" width="3.75" style="1" customWidth="1"/>
    <col min="8" max="8" width="10" style="1" customWidth="1"/>
    <col min="9" max="9" width="8.125" style="1" customWidth="1"/>
    <col min="10" max="10" width="6.25" style="1" customWidth="1"/>
    <col min="11" max="11" width="3.75" style="1" customWidth="1"/>
    <col min="12" max="12" width="4.375" style="1" customWidth="1"/>
    <col min="13" max="13" width="7.5" style="1" customWidth="1"/>
    <col min="14" max="14" width="12.5" style="1" customWidth="1"/>
    <col min="15" max="15" width="1.625" style="1" customWidth="1"/>
    <col min="16" max="16384" width="9" style="1"/>
  </cols>
  <sheetData>
    <row r="1" spans="2:14" ht="7.5" customHeight="1" thickBot="1">
      <c r="D1" s="5"/>
    </row>
    <row r="2" spans="2:14" ht="27" customHeight="1" thickTop="1" thickBot="1">
      <c r="B2" s="128" t="s">
        <v>69</v>
      </c>
      <c r="C2" s="129"/>
      <c r="D2" s="130"/>
      <c r="E2" s="130"/>
      <c r="F2" s="130"/>
      <c r="G2" s="130"/>
      <c r="H2" s="130"/>
      <c r="I2" s="130"/>
      <c r="J2" s="130"/>
      <c r="K2" s="130"/>
      <c r="L2" s="130"/>
      <c r="M2" s="130"/>
      <c r="N2" s="131"/>
    </row>
    <row r="3" spans="2:14" ht="11.25" customHeight="1" thickTop="1" thickBot="1"/>
    <row r="4" spans="2:14" ht="20.100000000000001" customHeight="1" thickBot="1">
      <c r="D4" s="38"/>
      <c r="I4" s="8" t="s">
        <v>10</v>
      </c>
      <c r="J4" s="9"/>
      <c r="K4" s="125"/>
      <c r="L4" s="126"/>
      <c r="M4" s="126"/>
      <c r="N4" s="127"/>
    </row>
    <row r="5" spans="2:14" ht="11.25" customHeight="1"/>
    <row r="6" spans="2:14" ht="22.5" customHeight="1">
      <c r="B6" s="72" t="s">
        <v>153</v>
      </c>
    </row>
    <row r="7" spans="2:14" ht="22.5" customHeight="1">
      <c r="B7" s="72" t="s">
        <v>154</v>
      </c>
    </row>
    <row r="8" spans="2:14" ht="15" customHeight="1" thickBot="1">
      <c r="B8" s="35" t="s">
        <v>22</v>
      </c>
      <c r="C8" s="35"/>
      <c r="F8" s="2" t="s">
        <v>4</v>
      </c>
      <c r="I8" s="2"/>
      <c r="J8" s="2"/>
      <c r="K8" s="2"/>
      <c r="L8" s="2"/>
      <c r="M8" s="2"/>
      <c r="N8" s="2"/>
    </row>
    <row r="9" spans="2:14" s="6" customFormat="1" ht="18.75" customHeight="1" thickBot="1">
      <c r="B9" s="77" t="s">
        <v>3</v>
      </c>
      <c r="C9" s="78"/>
      <c r="D9" s="79"/>
      <c r="E9" s="3" t="s">
        <v>151</v>
      </c>
      <c r="F9" s="3" t="s">
        <v>152</v>
      </c>
      <c r="G9" s="80" t="s">
        <v>2</v>
      </c>
      <c r="H9" s="80"/>
      <c r="I9" s="79"/>
      <c r="J9" s="81"/>
      <c r="K9" s="81"/>
      <c r="L9" s="81"/>
      <c r="M9" s="81"/>
      <c r="N9" s="82"/>
    </row>
    <row r="10" spans="2:14" ht="16.5" customHeight="1">
      <c r="B10" s="83" t="s">
        <v>16</v>
      </c>
      <c r="C10" s="49" t="s">
        <v>72</v>
      </c>
      <c r="D10" s="50" t="s">
        <v>11</v>
      </c>
      <c r="E10" s="15"/>
      <c r="F10" s="15"/>
      <c r="G10" s="86"/>
      <c r="H10" s="86"/>
      <c r="I10" s="87"/>
      <c r="J10" s="88"/>
      <c r="K10" s="88"/>
      <c r="L10" s="88"/>
      <c r="M10" s="88"/>
      <c r="N10" s="89"/>
    </row>
    <row r="11" spans="2:14" ht="16.5" customHeight="1">
      <c r="B11" s="84"/>
      <c r="C11" s="51" t="s">
        <v>73</v>
      </c>
      <c r="D11" s="52" t="s">
        <v>78</v>
      </c>
      <c r="E11" s="11"/>
      <c r="F11" s="15"/>
      <c r="G11" s="86"/>
      <c r="H11" s="86"/>
      <c r="I11" s="87"/>
      <c r="J11" s="88"/>
      <c r="K11" s="88"/>
      <c r="L11" s="88"/>
      <c r="M11" s="88"/>
      <c r="N11" s="89"/>
    </row>
    <row r="12" spans="2:14" ht="16.5" customHeight="1" thickBot="1">
      <c r="B12" s="84"/>
      <c r="C12" s="56" t="s">
        <v>74</v>
      </c>
      <c r="D12" s="57" t="s">
        <v>79</v>
      </c>
      <c r="E12" s="16"/>
      <c r="F12" s="16"/>
      <c r="G12" s="90"/>
      <c r="H12" s="90"/>
      <c r="I12" s="91"/>
      <c r="J12" s="92"/>
      <c r="K12" s="92"/>
      <c r="L12" s="92"/>
      <c r="M12" s="92"/>
      <c r="N12" s="93"/>
    </row>
    <row r="13" spans="2:14" ht="16.5" customHeight="1" thickTop="1">
      <c r="B13" s="84"/>
      <c r="C13" s="54" t="s">
        <v>75</v>
      </c>
      <c r="D13" s="55" t="s">
        <v>80</v>
      </c>
      <c r="E13" s="39">
        <f>E10+E11+E12</f>
        <v>0</v>
      </c>
      <c r="F13" s="39">
        <f>F10+F11+F12</f>
        <v>0</v>
      </c>
      <c r="G13" s="86"/>
      <c r="H13" s="86"/>
      <c r="I13" s="87"/>
      <c r="J13" s="88"/>
      <c r="K13" s="88"/>
      <c r="L13" s="88"/>
      <c r="M13" s="88"/>
      <c r="N13" s="89"/>
    </row>
    <row r="14" spans="2:14" ht="16.5" customHeight="1">
      <c r="B14" s="84"/>
      <c r="C14" s="51" t="s">
        <v>76</v>
      </c>
      <c r="D14" s="52" t="s">
        <v>81</v>
      </c>
      <c r="E14" s="15"/>
      <c r="F14" s="15"/>
      <c r="G14" s="86"/>
      <c r="H14" s="86"/>
      <c r="I14" s="87"/>
      <c r="J14" s="88"/>
      <c r="K14" s="88"/>
      <c r="L14" s="88"/>
      <c r="M14" s="88"/>
      <c r="N14" s="89"/>
    </row>
    <row r="15" spans="2:14" ht="16.5" customHeight="1" thickBot="1">
      <c r="B15" s="85"/>
      <c r="C15" s="60" t="s">
        <v>77</v>
      </c>
      <c r="D15" s="53" t="s">
        <v>82</v>
      </c>
      <c r="E15" s="13"/>
      <c r="F15" s="13"/>
      <c r="G15" s="94"/>
      <c r="H15" s="94"/>
      <c r="I15" s="95"/>
      <c r="J15" s="96"/>
      <c r="K15" s="96"/>
      <c r="L15" s="96"/>
      <c r="M15" s="96"/>
      <c r="N15" s="97"/>
    </row>
    <row r="16" spans="2:14" ht="30" customHeight="1" thickBot="1">
      <c r="B16" s="98" t="s">
        <v>31</v>
      </c>
      <c r="C16" s="99"/>
      <c r="D16" s="100"/>
      <c r="E16" s="40">
        <f>E13-E14+E15</f>
        <v>0</v>
      </c>
      <c r="F16" s="40">
        <f>F13-F14+F15</f>
        <v>0</v>
      </c>
      <c r="G16" s="101"/>
      <c r="H16" s="101"/>
      <c r="I16" s="102"/>
      <c r="J16" s="103"/>
      <c r="K16" s="103"/>
      <c r="L16" s="103"/>
      <c r="M16" s="103"/>
      <c r="N16" s="104"/>
    </row>
    <row r="17" spans="2:14" ht="11.25" customHeight="1"/>
    <row r="18" spans="2:14" ht="15" customHeight="1" thickBot="1">
      <c r="B18" s="35" t="s">
        <v>24</v>
      </c>
      <c r="C18" s="35"/>
      <c r="F18" s="2" t="s">
        <v>4</v>
      </c>
      <c r="I18" s="2"/>
      <c r="J18" s="2"/>
      <c r="K18" s="2"/>
      <c r="L18" s="2"/>
      <c r="M18" s="2"/>
      <c r="N18" s="2"/>
    </row>
    <row r="19" spans="2:14" s="6" customFormat="1" ht="18.75" customHeight="1" thickBot="1">
      <c r="B19" s="77" t="s">
        <v>3</v>
      </c>
      <c r="C19" s="78"/>
      <c r="D19" s="79"/>
      <c r="E19" s="3" t="s">
        <v>151</v>
      </c>
      <c r="F19" s="3" t="s">
        <v>152</v>
      </c>
      <c r="G19" s="80" t="s">
        <v>2</v>
      </c>
      <c r="H19" s="80"/>
      <c r="I19" s="79"/>
      <c r="J19" s="81"/>
      <c r="K19" s="81"/>
      <c r="L19" s="81"/>
      <c r="M19" s="81"/>
      <c r="N19" s="82"/>
    </row>
    <row r="20" spans="2:14" ht="16.5" customHeight="1">
      <c r="B20" s="84" t="s">
        <v>17</v>
      </c>
      <c r="C20" s="49" t="s">
        <v>83</v>
      </c>
      <c r="D20" s="50" t="s">
        <v>108</v>
      </c>
      <c r="E20" s="15"/>
      <c r="F20" s="15"/>
      <c r="G20" s="86"/>
      <c r="H20" s="86"/>
      <c r="I20" s="87"/>
      <c r="J20" s="88"/>
      <c r="K20" s="88"/>
      <c r="L20" s="88"/>
      <c r="M20" s="88"/>
      <c r="N20" s="89"/>
    </row>
    <row r="21" spans="2:14" ht="16.5" customHeight="1">
      <c r="B21" s="84"/>
      <c r="C21" s="51" t="s">
        <v>84</v>
      </c>
      <c r="D21" s="52" t="s">
        <v>5</v>
      </c>
      <c r="E21" s="15"/>
      <c r="F21" s="15"/>
      <c r="G21" s="73"/>
      <c r="H21" s="73"/>
      <c r="I21" s="74"/>
      <c r="J21" s="75"/>
      <c r="K21" s="75"/>
      <c r="L21" s="75"/>
      <c r="M21" s="75"/>
      <c r="N21" s="76"/>
    </row>
    <row r="22" spans="2:14" ht="16.5" customHeight="1">
      <c r="B22" s="105"/>
      <c r="C22" s="58" t="s">
        <v>85</v>
      </c>
      <c r="D22" s="52" t="s">
        <v>109</v>
      </c>
      <c r="E22" s="11"/>
      <c r="F22" s="11"/>
      <c r="G22" s="73"/>
      <c r="H22" s="73"/>
      <c r="I22" s="74"/>
      <c r="J22" s="75"/>
      <c r="K22" s="75"/>
      <c r="L22" s="75"/>
      <c r="M22" s="75"/>
      <c r="N22" s="76"/>
    </row>
    <row r="23" spans="2:14" ht="16.5" customHeight="1">
      <c r="B23" s="105"/>
      <c r="C23" s="58" t="s">
        <v>86</v>
      </c>
      <c r="D23" s="52" t="s">
        <v>6</v>
      </c>
      <c r="E23" s="11"/>
      <c r="F23" s="11"/>
      <c r="G23" s="73"/>
      <c r="H23" s="73"/>
      <c r="I23" s="74"/>
      <c r="J23" s="75"/>
      <c r="K23" s="75"/>
      <c r="L23" s="75"/>
      <c r="M23" s="75"/>
      <c r="N23" s="76"/>
    </row>
    <row r="24" spans="2:14" ht="16.5" customHeight="1">
      <c r="B24" s="105"/>
      <c r="C24" s="58" t="s">
        <v>87</v>
      </c>
      <c r="D24" s="52" t="s">
        <v>110</v>
      </c>
      <c r="E24" s="11"/>
      <c r="F24" s="11"/>
      <c r="G24" s="73"/>
      <c r="H24" s="73"/>
      <c r="I24" s="74"/>
      <c r="J24" s="75"/>
      <c r="K24" s="75"/>
      <c r="L24" s="75"/>
      <c r="M24" s="75"/>
      <c r="N24" s="76"/>
    </row>
    <row r="25" spans="2:14" ht="16.5" customHeight="1">
      <c r="B25" s="105"/>
      <c r="C25" s="58" t="s">
        <v>88</v>
      </c>
      <c r="D25" s="52" t="s">
        <v>111</v>
      </c>
      <c r="E25" s="11"/>
      <c r="F25" s="11"/>
      <c r="G25" s="73"/>
      <c r="H25" s="73"/>
      <c r="I25" s="74"/>
      <c r="J25" s="75"/>
      <c r="K25" s="75"/>
      <c r="L25" s="75"/>
      <c r="M25" s="75"/>
      <c r="N25" s="76"/>
    </row>
    <row r="26" spans="2:14" ht="16.5" customHeight="1">
      <c r="B26" s="105"/>
      <c r="C26" s="58" t="s">
        <v>89</v>
      </c>
      <c r="D26" s="52" t="s">
        <v>13</v>
      </c>
      <c r="E26" s="11"/>
      <c r="F26" s="11"/>
      <c r="G26" s="73"/>
      <c r="H26" s="73"/>
      <c r="I26" s="74"/>
      <c r="J26" s="75"/>
      <c r="K26" s="75"/>
      <c r="L26" s="75"/>
      <c r="M26" s="75"/>
      <c r="N26" s="76"/>
    </row>
    <row r="27" spans="2:14" ht="16.5" customHeight="1">
      <c r="B27" s="105"/>
      <c r="C27" s="58" t="s">
        <v>90</v>
      </c>
      <c r="D27" s="52" t="s">
        <v>7</v>
      </c>
      <c r="E27" s="11"/>
      <c r="F27" s="11"/>
      <c r="G27" s="73"/>
      <c r="H27" s="73"/>
      <c r="I27" s="74"/>
      <c r="J27" s="75"/>
      <c r="K27" s="75"/>
      <c r="L27" s="75"/>
      <c r="M27" s="75"/>
      <c r="N27" s="76"/>
    </row>
    <row r="28" spans="2:14" ht="16.5" customHeight="1">
      <c r="B28" s="105"/>
      <c r="C28" s="58" t="s">
        <v>91</v>
      </c>
      <c r="D28" s="52" t="s">
        <v>14</v>
      </c>
      <c r="E28" s="11"/>
      <c r="F28" s="11"/>
      <c r="G28" s="73"/>
      <c r="H28" s="73"/>
      <c r="I28" s="74"/>
      <c r="J28" s="75"/>
      <c r="K28" s="75"/>
      <c r="L28" s="75"/>
      <c r="M28" s="75"/>
      <c r="N28" s="76"/>
    </row>
    <row r="29" spans="2:14" ht="16.5" customHeight="1">
      <c r="B29" s="105"/>
      <c r="C29" s="58" t="s">
        <v>92</v>
      </c>
      <c r="D29" s="52" t="s">
        <v>8</v>
      </c>
      <c r="E29" s="11"/>
      <c r="F29" s="11"/>
      <c r="G29" s="73"/>
      <c r="H29" s="73"/>
      <c r="I29" s="74"/>
      <c r="J29" s="75"/>
      <c r="K29" s="75"/>
      <c r="L29" s="75"/>
      <c r="M29" s="75"/>
      <c r="N29" s="76"/>
    </row>
    <row r="30" spans="2:14" ht="16.5" customHeight="1">
      <c r="B30" s="105"/>
      <c r="C30" s="58" t="s">
        <v>93</v>
      </c>
      <c r="D30" s="52" t="s">
        <v>112</v>
      </c>
      <c r="E30" s="11"/>
      <c r="F30" s="11"/>
      <c r="G30" s="73"/>
      <c r="H30" s="73"/>
      <c r="I30" s="74"/>
      <c r="J30" s="75"/>
      <c r="K30" s="75"/>
      <c r="L30" s="75"/>
      <c r="M30" s="75"/>
      <c r="N30" s="76"/>
    </row>
    <row r="31" spans="2:14" ht="16.5" customHeight="1">
      <c r="B31" s="105"/>
      <c r="C31" s="58" t="s">
        <v>94</v>
      </c>
      <c r="D31" s="52" t="s">
        <v>113</v>
      </c>
      <c r="E31" s="11"/>
      <c r="F31" s="11"/>
      <c r="G31" s="73"/>
      <c r="H31" s="73"/>
      <c r="I31" s="74"/>
      <c r="J31" s="75"/>
      <c r="K31" s="75"/>
      <c r="L31" s="75"/>
      <c r="M31" s="75"/>
      <c r="N31" s="76"/>
    </row>
    <row r="32" spans="2:14" ht="16.5" customHeight="1">
      <c r="B32" s="105"/>
      <c r="C32" s="58" t="s">
        <v>95</v>
      </c>
      <c r="D32" s="52" t="s">
        <v>0</v>
      </c>
      <c r="E32" s="11"/>
      <c r="F32" s="11"/>
      <c r="G32" s="107"/>
      <c r="H32" s="108"/>
      <c r="I32" s="108"/>
      <c r="J32" s="108"/>
      <c r="K32" s="108"/>
      <c r="L32" s="108"/>
      <c r="M32" s="108"/>
      <c r="N32" s="109"/>
    </row>
    <row r="33" spans="2:14" ht="16.5" customHeight="1">
      <c r="B33" s="105"/>
      <c r="C33" s="58" t="s">
        <v>96</v>
      </c>
      <c r="D33" s="52" t="s">
        <v>114</v>
      </c>
      <c r="E33" s="11"/>
      <c r="F33" s="11"/>
      <c r="G33" s="73"/>
      <c r="H33" s="73"/>
      <c r="I33" s="74"/>
      <c r="J33" s="75"/>
      <c r="K33" s="75"/>
      <c r="L33" s="75"/>
      <c r="M33" s="75"/>
      <c r="N33" s="76"/>
    </row>
    <row r="34" spans="2:14" ht="16.5" customHeight="1">
      <c r="B34" s="105"/>
      <c r="C34" s="58" t="s">
        <v>97</v>
      </c>
      <c r="D34" s="59" t="s">
        <v>19</v>
      </c>
      <c r="E34" s="11"/>
      <c r="F34" s="11"/>
      <c r="G34" s="110"/>
      <c r="H34" s="110"/>
      <c r="I34" s="111"/>
      <c r="J34" s="112"/>
      <c r="K34" s="112"/>
      <c r="L34" s="112"/>
      <c r="M34" s="112"/>
      <c r="N34" s="113"/>
    </row>
    <row r="35" spans="2:14" ht="16.5" customHeight="1">
      <c r="B35" s="105"/>
      <c r="C35" s="58" t="s">
        <v>98</v>
      </c>
      <c r="D35" s="52" t="s">
        <v>115</v>
      </c>
      <c r="E35" s="11"/>
      <c r="F35" s="11"/>
      <c r="G35" s="73"/>
      <c r="H35" s="73"/>
      <c r="I35" s="74"/>
      <c r="J35" s="75"/>
      <c r="K35" s="75"/>
      <c r="L35" s="75"/>
      <c r="M35" s="75"/>
      <c r="N35" s="76"/>
    </row>
    <row r="36" spans="2:14" ht="16.5" customHeight="1">
      <c r="B36" s="105"/>
      <c r="C36" s="58" t="s">
        <v>99</v>
      </c>
      <c r="D36" s="52" t="s">
        <v>15</v>
      </c>
      <c r="E36" s="11"/>
      <c r="F36" s="11"/>
      <c r="G36" s="73"/>
      <c r="H36" s="73"/>
      <c r="I36" s="74"/>
      <c r="J36" s="75"/>
      <c r="K36" s="75"/>
      <c r="L36" s="75"/>
      <c r="M36" s="75"/>
      <c r="N36" s="76"/>
    </row>
    <row r="37" spans="2:14" ht="16.5" customHeight="1">
      <c r="B37" s="105"/>
      <c r="C37" s="58" t="s">
        <v>100</v>
      </c>
      <c r="D37" s="52" t="s">
        <v>116</v>
      </c>
      <c r="E37" s="18"/>
      <c r="F37" s="18"/>
      <c r="G37" s="73"/>
      <c r="H37" s="73"/>
      <c r="I37" s="74"/>
      <c r="J37" s="75"/>
      <c r="K37" s="75"/>
      <c r="L37" s="75"/>
      <c r="M37" s="75"/>
      <c r="N37" s="76"/>
    </row>
    <row r="38" spans="2:14" ht="16.5" customHeight="1">
      <c r="B38" s="105"/>
      <c r="C38" s="58" t="s">
        <v>70</v>
      </c>
      <c r="D38" s="52"/>
      <c r="E38" s="18"/>
      <c r="F38" s="18"/>
      <c r="G38" s="73"/>
      <c r="H38" s="73"/>
      <c r="I38" s="74"/>
      <c r="J38" s="75"/>
      <c r="K38" s="75"/>
      <c r="L38" s="75"/>
      <c r="M38" s="75"/>
      <c r="N38" s="76"/>
    </row>
    <row r="39" spans="2:14" ht="16.5" customHeight="1">
      <c r="B39" s="105"/>
      <c r="C39" s="58" t="s">
        <v>71</v>
      </c>
      <c r="D39" s="52"/>
      <c r="E39" s="18"/>
      <c r="F39" s="18"/>
      <c r="G39" s="139"/>
      <c r="H39" s="139"/>
      <c r="I39" s="140"/>
      <c r="J39" s="141"/>
      <c r="K39" s="141"/>
      <c r="L39" s="141"/>
      <c r="M39" s="141"/>
      <c r="N39" s="142"/>
    </row>
    <row r="40" spans="2:14" ht="16.5" customHeight="1">
      <c r="B40" s="105"/>
      <c r="C40" s="58" t="s">
        <v>101</v>
      </c>
      <c r="D40" s="52"/>
      <c r="E40" s="18"/>
      <c r="F40" s="18"/>
      <c r="G40" s="73"/>
      <c r="H40" s="73"/>
      <c r="I40" s="74"/>
      <c r="J40" s="75"/>
      <c r="K40" s="75"/>
      <c r="L40" s="75"/>
      <c r="M40" s="75"/>
      <c r="N40" s="76"/>
    </row>
    <row r="41" spans="2:14" ht="16.5" customHeight="1">
      <c r="B41" s="105"/>
      <c r="C41" s="58" t="s">
        <v>102</v>
      </c>
      <c r="D41" s="52"/>
      <c r="E41" s="18"/>
      <c r="F41" s="18"/>
      <c r="G41" s="73"/>
      <c r="H41" s="73"/>
      <c r="I41" s="74"/>
      <c r="J41" s="75"/>
      <c r="K41" s="75"/>
      <c r="L41" s="75"/>
      <c r="M41" s="75"/>
      <c r="N41" s="76"/>
    </row>
    <row r="42" spans="2:14" ht="16.5" customHeight="1" thickBot="1">
      <c r="B42" s="105"/>
      <c r="C42" s="63" t="s">
        <v>103</v>
      </c>
      <c r="D42" s="57" t="s">
        <v>1</v>
      </c>
      <c r="E42" s="16"/>
      <c r="F42" s="16"/>
      <c r="G42" s="90"/>
      <c r="H42" s="90"/>
      <c r="I42" s="91"/>
      <c r="J42" s="92"/>
      <c r="K42" s="92"/>
      <c r="L42" s="92"/>
      <c r="M42" s="92"/>
      <c r="N42" s="93"/>
    </row>
    <row r="43" spans="2:14" ht="16.5" customHeight="1" thickTop="1">
      <c r="B43" s="105"/>
      <c r="C43" s="61" t="s">
        <v>104</v>
      </c>
      <c r="D43" s="62" t="s">
        <v>117</v>
      </c>
      <c r="E43" s="39">
        <f>SUM(E20:E42)</f>
        <v>0</v>
      </c>
      <c r="F43" s="39">
        <f>SUM(F20:F42)</f>
        <v>0</v>
      </c>
      <c r="G43" s="135"/>
      <c r="H43" s="135"/>
      <c r="I43" s="136"/>
      <c r="J43" s="137"/>
      <c r="K43" s="137"/>
      <c r="L43" s="137"/>
      <c r="M43" s="137"/>
      <c r="N43" s="138"/>
    </row>
    <row r="44" spans="2:14" ht="16.5" customHeight="1">
      <c r="B44" s="105"/>
      <c r="C44" s="58" t="s">
        <v>105</v>
      </c>
      <c r="D44" s="52" t="s">
        <v>81</v>
      </c>
      <c r="E44" s="11"/>
      <c r="F44" s="11"/>
      <c r="G44" s="139"/>
      <c r="H44" s="139"/>
      <c r="I44" s="140"/>
      <c r="J44" s="141"/>
      <c r="K44" s="141"/>
      <c r="L44" s="141"/>
      <c r="M44" s="141"/>
      <c r="N44" s="142"/>
    </row>
    <row r="45" spans="2:14" ht="16.5" customHeight="1">
      <c r="B45" s="105"/>
      <c r="C45" s="58" t="s">
        <v>106</v>
      </c>
      <c r="D45" s="52" t="s">
        <v>82</v>
      </c>
      <c r="E45" s="11"/>
      <c r="F45" s="11"/>
      <c r="G45" s="139"/>
      <c r="H45" s="139"/>
      <c r="I45" s="140"/>
      <c r="J45" s="141"/>
      <c r="K45" s="141"/>
      <c r="L45" s="141"/>
      <c r="M45" s="141"/>
      <c r="N45" s="142"/>
    </row>
    <row r="46" spans="2:14" ht="16.5" customHeight="1" thickBot="1">
      <c r="B46" s="106"/>
      <c r="C46" s="60" t="s">
        <v>107</v>
      </c>
      <c r="D46" s="53" t="s">
        <v>118</v>
      </c>
      <c r="E46" s="13"/>
      <c r="F46" s="13"/>
      <c r="G46" s="139"/>
      <c r="H46" s="139"/>
      <c r="I46" s="140"/>
      <c r="J46" s="141"/>
      <c r="K46" s="141"/>
      <c r="L46" s="141"/>
      <c r="M46" s="141"/>
      <c r="N46" s="142"/>
    </row>
    <row r="47" spans="2:14" ht="30" customHeight="1" thickBot="1">
      <c r="B47" s="143" t="s">
        <v>54</v>
      </c>
      <c r="C47" s="144"/>
      <c r="D47" s="145"/>
      <c r="E47" s="65">
        <f>E43+E44-E45-E46</f>
        <v>0</v>
      </c>
      <c r="F47" s="65">
        <f>F43+F44-F45-F46</f>
        <v>0</v>
      </c>
      <c r="G47" s="146"/>
      <c r="H47" s="146"/>
      <c r="I47" s="79"/>
      <c r="J47" s="81"/>
      <c r="K47" s="81"/>
      <c r="L47" s="81"/>
      <c r="M47" s="81"/>
      <c r="N47" s="82"/>
    </row>
    <row r="48" spans="2:14" ht="11.25" customHeight="1">
      <c r="D48" s="6"/>
      <c r="E48" s="10"/>
      <c r="F48" s="10"/>
      <c r="G48" s="10"/>
      <c r="H48" s="10"/>
      <c r="I48" s="10"/>
      <c r="J48" s="10"/>
      <c r="K48" s="10"/>
      <c r="L48" s="10"/>
      <c r="M48" s="10"/>
      <c r="N48" s="10"/>
    </row>
    <row r="49" spans="2:14" ht="15" customHeight="1" thickBot="1">
      <c r="B49" s="35" t="s">
        <v>25</v>
      </c>
      <c r="C49" s="35"/>
      <c r="F49" s="2" t="s">
        <v>4</v>
      </c>
      <c r="H49" s="67" t="s">
        <v>147</v>
      </c>
    </row>
    <row r="50" spans="2:14" ht="18.75" customHeight="1" thickBot="1">
      <c r="B50" s="77" t="s">
        <v>3</v>
      </c>
      <c r="C50" s="78"/>
      <c r="D50" s="79"/>
      <c r="E50" s="3" t="s">
        <v>151</v>
      </c>
      <c r="F50" s="4" t="s">
        <v>152</v>
      </c>
      <c r="H50" s="67" t="s">
        <v>148</v>
      </c>
    </row>
    <row r="51" spans="2:14" ht="22.5" customHeight="1">
      <c r="B51" s="132" t="s">
        <v>18</v>
      </c>
      <c r="C51" s="133"/>
      <c r="D51" s="134"/>
      <c r="E51" s="41">
        <f>E16</f>
        <v>0</v>
      </c>
      <c r="F51" s="42">
        <f>F16</f>
        <v>0</v>
      </c>
      <c r="H51" s="67"/>
    </row>
    <row r="52" spans="2:14" ht="22.5" customHeight="1" thickBot="1">
      <c r="B52" s="114" t="s">
        <v>23</v>
      </c>
      <c r="C52" s="115"/>
      <c r="D52" s="74"/>
      <c r="E52" s="43">
        <f>E47</f>
        <v>0</v>
      </c>
      <c r="F52" s="44">
        <f>F47</f>
        <v>0</v>
      </c>
      <c r="H52" s="67" t="s">
        <v>149</v>
      </c>
      <c r="I52"/>
      <c r="J52"/>
      <c r="K52"/>
      <c r="L52"/>
      <c r="M52"/>
      <c r="N52"/>
    </row>
    <row r="53" spans="2:14" ht="22.5" customHeight="1" thickBot="1">
      <c r="B53" s="116" t="s">
        <v>20</v>
      </c>
      <c r="C53" s="117"/>
      <c r="D53" s="91"/>
      <c r="E53" s="45">
        <f>E34</f>
        <v>0</v>
      </c>
      <c r="F53" s="46">
        <f>F34</f>
        <v>0</v>
      </c>
      <c r="H53" s="66" t="s">
        <v>57</v>
      </c>
      <c r="I53" s="118" t="e">
        <f>ROUNDDOWN((F54-E54)/E54*100,0)</f>
        <v>#DIV/0!</v>
      </c>
      <c r="J53" s="119"/>
      <c r="K53" s="67" t="s">
        <v>21</v>
      </c>
      <c r="L53" s="25"/>
      <c r="M53" s="71"/>
      <c r="N53" s="67"/>
    </row>
    <row r="54" spans="2:14" ht="22.5" customHeight="1" thickTop="1" thickBot="1">
      <c r="B54" s="120" t="s">
        <v>56</v>
      </c>
      <c r="C54" s="121"/>
      <c r="D54" s="122"/>
      <c r="E54" s="47">
        <f>E51-E52+E53</f>
        <v>0</v>
      </c>
      <c r="F54" s="48">
        <f>F51-F52+F53</f>
        <v>0</v>
      </c>
      <c r="H54" s="67" t="s">
        <v>150</v>
      </c>
      <c r="K54" s="67"/>
      <c r="N54" s="67"/>
    </row>
    <row r="55" spans="2:14" ht="22.5" customHeight="1" thickBot="1">
      <c r="B55" s="22"/>
      <c r="C55" s="22"/>
      <c r="D55" s="23"/>
      <c r="E55" s="24"/>
      <c r="F55" s="24"/>
      <c r="H55" s="66" t="s">
        <v>58</v>
      </c>
      <c r="I55" s="123">
        <f>F54-E54</f>
        <v>0</v>
      </c>
      <c r="J55" s="124"/>
      <c r="K55" s="67" t="s">
        <v>59</v>
      </c>
      <c r="L55" s="25"/>
      <c r="M55" s="71"/>
      <c r="N55" s="67"/>
    </row>
    <row r="57" spans="2:14" hidden="1"/>
    <row r="58" spans="2:14" hidden="1">
      <c r="F58" s="26"/>
      <c r="G58" s="27"/>
    </row>
    <row r="59" spans="2:14" hidden="1">
      <c r="F59" s="29"/>
      <c r="H59" s="27"/>
      <c r="I59" s="27"/>
      <c r="J59" s="27"/>
      <c r="K59" s="27"/>
      <c r="L59" s="27"/>
      <c r="M59" s="28"/>
    </row>
    <row r="60" spans="2:14" hidden="1">
      <c r="F60" s="29"/>
      <c r="H60" s="30">
        <v>10</v>
      </c>
      <c r="I60" s="30" t="s">
        <v>62</v>
      </c>
      <c r="J60" s="30">
        <v>0</v>
      </c>
      <c r="K60" s="30" t="s">
        <v>61</v>
      </c>
      <c r="M60" s="31"/>
    </row>
    <row r="61" spans="2:14" hidden="1">
      <c r="F61" s="29"/>
      <c r="H61" s="30">
        <v>10</v>
      </c>
      <c r="I61" s="30" t="s">
        <v>60</v>
      </c>
      <c r="J61" s="30">
        <v>1</v>
      </c>
      <c r="K61" s="30" t="s">
        <v>61</v>
      </c>
      <c r="M61" s="31"/>
    </row>
    <row r="62" spans="2:14" hidden="1">
      <c r="F62" s="29"/>
      <c r="H62" s="30">
        <v>15</v>
      </c>
      <c r="I62" s="30" t="s">
        <v>60</v>
      </c>
      <c r="J62" s="30">
        <v>2</v>
      </c>
      <c r="K62" s="30" t="s">
        <v>61</v>
      </c>
      <c r="M62" s="31"/>
    </row>
    <row r="63" spans="2:14" hidden="1">
      <c r="F63" s="29"/>
      <c r="H63" s="30">
        <v>20</v>
      </c>
      <c r="I63" s="30" t="s">
        <v>60</v>
      </c>
      <c r="J63" s="30">
        <v>3</v>
      </c>
      <c r="K63" s="30" t="s">
        <v>61</v>
      </c>
      <c r="M63" s="31"/>
    </row>
    <row r="64" spans="2:14" hidden="1">
      <c r="F64" s="29"/>
      <c r="H64" s="30">
        <v>30</v>
      </c>
      <c r="I64" s="30" t="s">
        <v>60</v>
      </c>
      <c r="J64" s="30">
        <v>4</v>
      </c>
      <c r="K64" s="30" t="s">
        <v>61</v>
      </c>
      <c r="M64" s="31"/>
    </row>
    <row r="65" spans="6:13" hidden="1">
      <c r="F65" s="29"/>
      <c r="H65" s="30">
        <v>40</v>
      </c>
      <c r="I65" s="30" t="s">
        <v>60</v>
      </c>
      <c r="J65" s="30">
        <v>5</v>
      </c>
      <c r="K65" s="30" t="s">
        <v>61</v>
      </c>
      <c r="M65" s="31"/>
    </row>
    <row r="66" spans="6:13" hidden="1">
      <c r="F66" s="29"/>
      <c r="H66" s="30">
        <v>50</v>
      </c>
      <c r="I66" s="30" t="s">
        <v>60</v>
      </c>
      <c r="J66" s="30">
        <v>6</v>
      </c>
      <c r="K66" s="30" t="s">
        <v>61</v>
      </c>
      <c r="M66" s="31"/>
    </row>
    <row r="67" spans="6:13" hidden="1">
      <c r="F67" s="29"/>
      <c r="H67" s="30">
        <v>60</v>
      </c>
      <c r="I67" s="30" t="s">
        <v>60</v>
      </c>
      <c r="J67" s="30">
        <v>7</v>
      </c>
      <c r="K67" s="30" t="s">
        <v>61</v>
      </c>
      <c r="M67" s="31"/>
    </row>
    <row r="68" spans="6:13" hidden="1">
      <c r="F68" s="29"/>
      <c r="M68" s="31"/>
    </row>
    <row r="69" spans="6:13" hidden="1">
      <c r="F69" s="29"/>
      <c r="H69" s="36">
        <v>1000000</v>
      </c>
      <c r="I69" s="30" t="s">
        <v>63</v>
      </c>
      <c r="J69" s="30">
        <v>0</v>
      </c>
      <c r="K69" s="30" t="s">
        <v>61</v>
      </c>
      <c r="M69" s="31"/>
    </row>
    <row r="70" spans="6:13" hidden="1">
      <c r="F70" s="29"/>
      <c r="H70" s="36">
        <v>1000000</v>
      </c>
      <c r="I70" s="30" t="s">
        <v>64</v>
      </c>
      <c r="J70" s="30">
        <v>1</v>
      </c>
      <c r="K70" s="30" t="s">
        <v>61</v>
      </c>
      <c r="M70" s="31"/>
    </row>
    <row r="71" spans="6:13" hidden="1">
      <c r="F71" s="29"/>
      <c r="H71" s="36">
        <v>1500000</v>
      </c>
      <c r="I71" s="30" t="s">
        <v>64</v>
      </c>
      <c r="J71" s="30">
        <v>2</v>
      </c>
      <c r="K71" s="30" t="s">
        <v>61</v>
      </c>
      <c r="M71" s="31"/>
    </row>
    <row r="72" spans="6:13" hidden="1">
      <c r="F72" s="29"/>
      <c r="H72" s="36">
        <v>3000000</v>
      </c>
      <c r="I72" s="30" t="s">
        <v>64</v>
      </c>
      <c r="J72" s="30">
        <v>3</v>
      </c>
      <c r="K72" s="30" t="s">
        <v>61</v>
      </c>
      <c r="M72" s="31"/>
    </row>
    <row r="73" spans="6:13" hidden="1">
      <c r="F73" s="29"/>
      <c r="H73" s="36">
        <v>4000000</v>
      </c>
      <c r="I73" s="30" t="s">
        <v>64</v>
      </c>
      <c r="J73" s="30">
        <v>4</v>
      </c>
      <c r="K73" s="30" t="s">
        <v>61</v>
      </c>
      <c r="M73" s="31"/>
    </row>
    <row r="74" spans="6:13" hidden="1">
      <c r="F74" s="29"/>
      <c r="H74" s="36">
        <v>6500000</v>
      </c>
      <c r="I74" s="30" t="s">
        <v>64</v>
      </c>
      <c r="J74" s="30">
        <v>5</v>
      </c>
      <c r="K74" s="30" t="s">
        <v>61</v>
      </c>
      <c r="M74" s="31"/>
    </row>
    <row r="75" spans="6:13" hidden="1">
      <c r="F75" s="29"/>
      <c r="H75" s="36">
        <v>10000000</v>
      </c>
      <c r="I75" s="30" t="s">
        <v>64</v>
      </c>
      <c r="J75" s="30">
        <v>6</v>
      </c>
      <c r="K75" s="30" t="s">
        <v>61</v>
      </c>
      <c r="M75" s="31"/>
    </row>
    <row r="76" spans="6:13" ht="14.25" hidden="1" thickBot="1">
      <c r="F76" s="32"/>
      <c r="G76" s="33"/>
      <c r="H76" s="36">
        <v>15000000</v>
      </c>
      <c r="I76" s="30" t="s">
        <v>64</v>
      </c>
      <c r="J76" s="30">
        <v>7</v>
      </c>
      <c r="K76" s="30" t="s">
        <v>61</v>
      </c>
      <c r="M76" s="31"/>
    </row>
    <row r="77" spans="6:13" ht="14.25" hidden="1" thickBot="1">
      <c r="H77" s="33"/>
      <c r="I77" s="33"/>
      <c r="J77" s="33"/>
      <c r="K77" s="33"/>
      <c r="L77" s="33"/>
      <c r="M77" s="34"/>
    </row>
  </sheetData>
  <mergeCells count="52">
    <mergeCell ref="K4:N4"/>
    <mergeCell ref="B2:N2"/>
    <mergeCell ref="B50:D50"/>
    <mergeCell ref="B51:D51"/>
    <mergeCell ref="G43:N43"/>
    <mergeCell ref="G44:N44"/>
    <mergeCell ref="G45:N45"/>
    <mergeCell ref="G46:N46"/>
    <mergeCell ref="B47:D47"/>
    <mergeCell ref="G47:N47"/>
    <mergeCell ref="G37:N37"/>
    <mergeCell ref="G38:N38"/>
    <mergeCell ref="G39:N39"/>
    <mergeCell ref="G40:N40"/>
    <mergeCell ref="G41:N41"/>
    <mergeCell ref="G42:N42"/>
    <mergeCell ref="B52:D52"/>
    <mergeCell ref="B53:D53"/>
    <mergeCell ref="I53:J53"/>
    <mergeCell ref="B54:D54"/>
    <mergeCell ref="I55:J55"/>
    <mergeCell ref="G31:N31"/>
    <mergeCell ref="G32:N32"/>
    <mergeCell ref="G33:N33"/>
    <mergeCell ref="G34:N34"/>
    <mergeCell ref="G35:N35"/>
    <mergeCell ref="G36:N36"/>
    <mergeCell ref="G30:N30"/>
    <mergeCell ref="B16:D16"/>
    <mergeCell ref="G16:N16"/>
    <mergeCell ref="B19:D19"/>
    <mergeCell ref="G19:N19"/>
    <mergeCell ref="B20:B46"/>
    <mergeCell ref="G20:N20"/>
    <mergeCell ref="G21:N21"/>
    <mergeCell ref="G22:N22"/>
    <mergeCell ref="G23:N23"/>
    <mergeCell ref="G24:N24"/>
    <mergeCell ref="G25:N25"/>
    <mergeCell ref="G26:N26"/>
    <mergeCell ref="G27:N27"/>
    <mergeCell ref="G28:N28"/>
    <mergeCell ref="G29:N29"/>
    <mergeCell ref="B9:D9"/>
    <mergeCell ref="G9:N9"/>
    <mergeCell ref="B10:B15"/>
    <mergeCell ref="G10:N10"/>
    <mergeCell ref="G11:N11"/>
    <mergeCell ref="G12:N12"/>
    <mergeCell ref="G13:N13"/>
    <mergeCell ref="G14:N14"/>
    <mergeCell ref="G15:N15"/>
  </mergeCells>
  <phoneticPr fontId="1"/>
  <printOptions horizontalCentered="1"/>
  <pageMargins left="0.39370078740157483" right="0.39370078740157483" top="0.19685039370078741" bottom="0.19685039370078741" header="0" footer="0"/>
  <pageSetup paperSize="9" scale="84" orientation="portrait" cellComments="asDisplayed"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92D050"/>
  </sheetPr>
  <dimension ref="B1:M75"/>
  <sheetViews>
    <sheetView view="pageBreakPreview" zoomScaleNormal="100" zoomScaleSheetLayoutView="100" workbookViewId="0">
      <selection activeCell="F10" sqref="F10:M10"/>
    </sheetView>
  </sheetViews>
  <sheetFormatPr defaultRowHeight="13.5"/>
  <cols>
    <col min="1" max="1" width="2.5" style="1" customWidth="1"/>
    <col min="2" max="2" width="3.75" style="1" customWidth="1"/>
    <col min="3" max="3" width="18.75" style="1" customWidth="1"/>
    <col min="4" max="5" width="16.25" style="1" customWidth="1"/>
    <col min="6" max="6" width="13.875" style="1" bestFit="1" customWidth="1"/>
    <col min="7" max="7" width="10" style="1" customWidth="1"/>
    <col min="8" max="8" width="8.125" style="1" customWidth="1"/>
    <col min="9" max="9" width="6.25" style="1" customWidth="1"/>
    <col min="10" max="10" width="3.75" style="1" customWidth="1"/>
    <col min="11" max="11" width="4.375" style="1" customWidth="1"/>
    <col min="12" max="12" width="7.5" style="1" customWidth="1"/>
    <col min="13" max="13" width="12.5" style="1" customWidth="1"/>
    <col min="14" max="14" width="1.625" style="1" customWidth="1"/>
    <col min="15" max="16384" width="9" style="1"/>
  </cols>
  <sheetData>
    <row r="1" spans="2:13" ht="7.5" customHeight="1" thickBot="1">
      <c r="C1" s="5"/>
    </row>
    <row r="2" spans="2:13" ht="27" customHeight="1" thickTop="1" thickBot="1">
      <c r="B2" s="128" t="s">
        <v>69</v>
      </c>
      <c r="C2" s="130"/>
      <c r="D2" s="130"/>
      <c r="E2" s="130"/>
      <c r="F2" s="130"/>
      <c r="G2" s="130"/>
      <c r="H2" s="130"/>
      <c r="I2" s="130"/>
      <c r="J2" s="130"/>
      <c r="K2" s="130"/>
      <c r="L2" s="130"/>
      <c r="M2" s="131"/>
    </row>
    <row r="3" spans="2:13" ht="11.25" customHeight="1" thickTop="1" thickBot="1"/>
    <row r="4" spans="2:13" ht="20.100000000000001" customHeight="1" thickBot="1">
      <c r="B4" s="68"/>
      <c r="C4" s="69"/>
      <c r="H4" s="8"/>
      <c r="I4" s="70" t="s">
        <v>142</v>
      </c>
      <c r="J4" s="125"/>
      <c r="K4" s="126"/>
      <c r="L4" s="127"/>
    </row>
    <row r="5" spans="2:13" ht="11.25" customHeight="1"/>
    <row r="6" spans="2:13" ht="15" customHeight="1" thickBot="1">
      <c r="B6" s="35" t="s">
        <v>22</v>
      </c>
      <c r="E6" s="2" t="s">
        <v>4</v>
      </c>
      <c r="H6" s="2"/>
      <c r="I6" s="2"/>
      <c r="J6" s="2"/>
      <c r="K6" s="2"/>
      <c r="L6" s="2"/>
      <c r="M6" s="2"/>
    </row>
    <row r="7" spans="2:13" s="6" customFormat="1" ht="18.75" customHeight="1" thickBot="1">
      <c r="B7" s="147" t="s">
        <v>3</v>
      </c>
      <c r="C7" s="78"/>
      <c r="D7" s="3" t="s">
        <v>151</v>
      </c>
      <c r="E7" s="3" t="s">
        <v>152</v>
      </c>
      <c r="F7" s="80" t="s">
        <v>2</v>
      </c>
      <c r="G7" s="80"/>
      <c r="H7" s="79"/>
      <c r="I7" s="81"/>
      <c r="J7" s="81"/>
      <c r="K7" s="81"/>
      <c r="L7" s="81"/>
      <c r="M7" s="82"/>
    </row>
    <row r="8" spans="2:13" ht="16.5" customHeight="1">
      <c r="B8" s="83" t="s">
        <v>16</v>
      </c>
      <c r="C8" s="14" t="s">
        <v>12</v>
      </c>
      <c r="D8" s="15">
        <v>14836000</v>
      </c>
      <c r="E8" s="15">
        <v>21000000</v>
      </c>
      <c r="F8" s="86" t="s">
        <v>133</v>
      </c>
      <c r="G8" s="86"/>
      <c r="H8" s="87"/>
      <c r="I8" s="88"/>
      <c r="J8" s="88"/>
      <c r="K8" s="88"/>
      <c r="L8" s="88"/>
      <c r="M8" s="89"/>
    </row>
    <row r="9" spans="2:13" ht="16.5" customHeight="1">
      <c r="B9" s="84"/>
      <c r="C9" s="7" t="s">
        <v>26</v>
      </c>
      <c r="D9" s="11">
        <v>222000</v>
      </c>
      <c r="E9" s="15">
        <f>D9</f>
        <v>222000</v>
      </c>
      <c r="F9" s="86"/>
      <c r="G9" s="86"/>
      <c r="H9" s="87"/>
      <c r="I9" s="88"/>
      <c r="J9" s="88"/>
      <c r="K9" s="88"/>
      <c r="L9" s="88"/>
      <c r="M9" s="89"/>
    </row>
    <row r="10" spans="2:13" ht="16.5" customHeight="1" thickBot="1">
      <c r="B10" s="84"/>
      <c r="C10" s="21" t="s">
        <v>27</v>
      </c>
      <c r="D10" s="16">
        <v>1877000</v>
      </c>
      <c r="E10" s="16">
        <v>2400000</v>
      </c>
      <c r="F10" s="90" t="s">
        <v>132</v>
      </c>
      <c r="G10" s="90"/>
      <c r="H10" s="91"/>
      <c r="I10" s="92"/>
      <c r="J10" s="92"/>
      <c r="K10" s="92"/>
      <c r="L10" s="92"/>
      <c r="M10" s="93"/>
    </row>
    <row r="11" spans="2:13" ht="16.5" customHeight="1" thickTop="1">
      <c r="B11" s="84"/>
      <c r="C11" s="20" t="s">
        <v>30</v>
      </c>
      <c r="D11" s="39">
        <f>D8+D9+D10</f>
        <v>16935000</v>
      </c>
      <c r="E11" s="39">
        <f>E8+E9+E10</f>
        <v>23622000</v>
      </c>
      <c r="F11" s="86"/>
      <c r="G11" s="86"/>
      <c r="H11" s="87"/>
      <c r="I11" s="88"/>
      <c r="J11" s="88"/>
      <c r="K11" s="88"/>
      <c r="L11" s="88"/>
      <c r="M11" s="89"/>
    </row>
    <row r="12" spans="2:13" ht="16.5" customHeight="1">
      <c r="B12" s="84"/>
      <c r="C12" s="19" t="s">
        <v>28</v>
      </c>
      <c r="D12" s="15">
        <v>87000</v>
      </c>
      <c r="E12" s="15">
        <f>D12</f>
        <v>87000</v>
      </c>
      <c r="F12" s="86"/>
      <c r="G12" s="86"/>
      <c r="H12" s="87"/>
      <c r="I12" s="88"/>
      <c r="J12" s="88"/>
      <c r="K12" s="88"/>
      <c r="L12" s="88"/>
      <c r="M12" s="89"/>
    </row>
    <row r="13" spans="2:13" ht="16.5" customHeight="1" thickBot="1">
      <c r="B13" s="85"/>
      <c r="C13" s="12" t="s">
        <v>29</v>
      </c>
      <c r="D13" s="13">
        <v>88000</v>
      </c>
      <c r="E13" s="13">
        <f>D13</f>
        <v>88000</v>
      </c>
      <c r="F13" s="94"/>
      <c r="G13" s="94"/>
      <c r="H13" s="95"/>
      <c r="I13" s="96"/>
      <c r="J13" s="96"/>
      <c r="K13" s="96"/>
      <c r="L13" s="96"/>
      <c r="M13" s="97"/>
    </row>
    <row r="14" spans="2:13" ht="30" customHeight="1" thickBot="1">
      <c r="B14" s="98" t="s">
        <v>31</v>
      </c>
      <c r="C14" s="100"/>
      <c r="D14" s="40">
        <f>D11-D12+D13</f>
        <v>16936000</v>
      </c>
      <c r="E14" s="40">
        <f>E11-E12+E13</f>
        <v>23623000</v>
      </c>
      <c r="F14" s="101"/>
      <c r="G14" s="101"/>
      <c r="H14" s="102"/>
      <c r="I14" s="103"/>
      <c r="J14" s="103"/>
      <c r="K14" s="103"/>
      <c r="L14" s="103"/>
      <c r="M14" s="104"/>
    </row>
    <row r="15" spans="2:13" ht="11.25" customHeight="1"/>
    <row r="16" spans="2:13" ht="15" customHeight="1" thickBot="1">
      <c r="B16" s="35" t="s">
        <v>24</v>
      </c>
      <c r="E16" s="2" t="s">
        <v>4</v>
      </c>
      <c r="H16" s="2"/>
      <c r="I16" s="2"/>
      <c r="J16" s="2"/>
      <c r="K16" s="2"/>
      <c r="L16" s="2"/>
      <c r="M16" s="2"/>
    </row>
    <row r="17" spans="2:13" s="6" customFormat="1" ht="18.75" customHeight="1" thickBot="1">
      <c r="B17" s="77" t="s">
        <v>3</v>
      </c>
      <c r="C17" s="79"/>
      <c r="D17" s="3" t="s">
        <v>151</v>
      </c>
      <c r="E17" s="3" t="s">
        <v>152</v>
      </c>
      <c r="F17" s="80" t="s">
        <v>2</v>
      </c>
      <c r="G17" s="80"/>
      <c r="H17" s="79"/>
      <c r="I17" s="81"/>
      <c r="J17" s="81"/>
      <c r="K17" s="81"/>
      <c r="L17" s="81"/>
      <c r="M17" s="82"/>
    </row>
    <row r="18" spans="2:13" ht="16.5" customHeight="1">
      <c r="B18" s="84" t="s">
        <v>17</v>
      </c>
      <c r="C18" s="14" t="s">
        <v>32</v>
      </c>
      <c r="D18" s="15">
        <v>654000</v>
      </c>
      <c r="E18" s="15">
        <v>700000</v>
      </c>
      <c r="F18" s="86"/>
      <c r="G18" s="86"/>
      <c r="H18" s="87"/>
      <c r="I18" s="88"/>
      <c r="J18" s="88"/>
      <c r="K18" s="88"/>
      <c r="L18" s="88"/>
      <c r="M18" s="89"/>
    </row>
    <row r="19" spans="2:13" ht="16.5" customHeight="1">
      <c r="B19" s="84"/>
      <c r="C19" s="14" t="s">
        <v>33</v>
      </c>
      <c r="D19" s="15">
        <v>219000</v>
      </c>
      <c r="E19" s="15">
        <v>250000</v>
      </c>
      <c r="F19" s="73" t="s">
        <v>138</v>
      </c>
      <c r="G19" s="73"/>
      <c r="H19" s="74"/>
      <c r="I19" s="75"/>
      <c r="J19" s="75"/>
      <c r="K19" s="75"/>
      <c r="L19" s="75"/>
      <c r="M19" s="76"/>
    </row>
    <row r="20" spans="2:13" ht="16.5" customHeight="1">
      <c r="B20" s="105"/>
      <c r="C20" s="7" t="s">
        <v>34</v>
      </c>
      <c r="D20" s="11">
        <v>0</v>
      </c>
      <c r="E20" s="11">
        <v>0</v>
      </c>
      <c r="F20" s="73"/>
      <c r="G20" s="73"/>
      <c r="H20" s="74"/>
      <c r="I20" s="75"/>
      <c r="J20" s="75"/>
      <c r="K20" s="75"/>
      <c r="L20" s="75"/>
      <c r="M20" s="76"/>
    </row>
    <row r="21" spans="2:13" ht="16.5" customHeight="1">
      <c r="B21" s="105"/>
      <c r="C21" s="7" t="s">
        <v>35</v>
      </c>
      <c r="D21" s="11">
        <v>772000</v>
      </c>
      <c r="E21" s="11">
        <f>D21*1.5</f>
        <v>1158000</v>
      </c>
      <c r="F21" s="73" t="s">
        <v>128</v>
      </c>
      <c r="G21" s="73"/>
      <c r="H21" s="74"/>
      <c r="I21" s="75"/>
      <c r="J21" s="75"/>
      <c r="K21" s="75"/>
      <c r="L21" s="75"/>
      <c r="M21" s="76"/>
    </row>
    <row r="22" spans="2:13" ht="16.5" customHeight="1">
      <c r="B22" s="105"/>
      <c r="C22" s="7" t="s">
        <v>36</v>
      </c>
      <c r="D22" s="11">
        <v>0</v>
      </c>
      <c r="E22" s="11">
        <v>0</v>
      </c>
      <c r="F22" s="73"/>
      <c r="G22" s="73"/>
      <c r="H22" s="74"/>
      <c r="I22" s="75"/>
      <c r="J22" s="75"/>
      <c r="K22" s="75"/>
      <c r="L22" s="75"/>
      <c r="M22" s="76"/>
    </row>
    <row r="23" spans="2:13" ht="16.5" customHeight="1">
      <c r="B23" s="105"/>
      <c r="C23" s="7" t="s">
        <v>37</v>
      </c>
      <c r="D23" s="11">
        <v>79000</v>
      </c>
      <c r="E23" s="11">
        <v>100000</v>
      </c>
      <c r="F23" s="73" t="s">
        <v>128</v>
      </c>
      <c r="G23" s="73"/>
      <c r="H23" s="74"/>
      <c r="I23" s="75"/>
      <c r="J23" s="75"/>
      <c r="K23" s="75"/>
      <c r="L23" s="75"/>
      <c r="M23" s="76"/>
    </row>
    <row r="24" spans="2:13" ht="16.5" customHeight="1">
      <c r="B24" s="105"/>
      <c r="C24" s="7" t="s">
        <v>38</v>
      </c>
      <c r="D24" s="11">
        <v>727000</v>
      </c>
      <c r="E24" s="11">
        <v>1090000</v>
      </c>
      <c r="F24" s="73" t="s">
        <v>128</v>
      </c>
      <c r="G24" s="73"/>
      <c r="H24" s="74"/>
      <c r="I24" s="75"/>
      <c r="J24" s="75"/>
      <c r="K24" s="75"/>
      <c r="L24" s="75"/>
      <c r="M24" s="76"/>
    </row>
    <row r="25" spans="2:13" ht="16.5" customHeight="1">
      <c r="B25" s="105"/>
      <c r="C25" s="7" t="s">
        <v>39</v>
      </c>
      <c r="D25" s="11">
        <v>390000</v>
      </c>
      <c r="E25" s="11">
        <v>500000</v>
      </c>
      <c r="F25" s="73" t="s">
        <v>128</v>
      </c>
      <c r="G25" s="73"/>
      <c r="H25" s="74"/>
      <c r="I25" s="75"/>
      <c r="J25" s="75"/>
      <c r="K25" s="75"/>
      <c r="L25" s="75"/>
      <c r="M25" s="76"/>
    </row>
    <row r="26" spans="2:13" ht="16.5" customHeight="1">
      <c r="B26" s="105"/>
      <c r="C26" s="7" t="s">
        <v>40</v>
      </c>
      <c r="D26" s="11">
        <v>438000</v>
      </c>
      <c r="E26" s="11">
        <v>300000</v>
      </c>
      <c r="F26" s="73" t="s">
        <v>129</v>
      </c>
      <c r="G26" s="73"/>
      <c r="H26" s="74"/>
      <c r="I26" s="75"/>
      <c r="J26" s="75"/>
      <c r="K26" s="75"/>
      <c r="L26" s="75"/>
      <c r="M26" s="76"/>
    </row>
    <row r="27" spans="2:13" ht="16.5" customHeight="1">
      <c r="B27" s="105"/>
      <c r="C27" s="7" t="s">
        <v>41</v>
      </c>
      <c r="D27" s="11">
        <v>485000</v>
      </c>
      <c r="E27" s="11">
        <v>500000</v>
      </c>
      <c r="F27" s="73" t="s">
        <v>139</v>
      </c>
      <c r="G27" s="73"/>
      <c r="H27" s="74"/>
      <c r="I27" s="75"/>
      <c r="J27" s="75"/>
      <c r="K27" s="75"/>
      <c r="L27" s="75"/>
      <c r="M27" s="76"/>
    </row>
    <row r="28" spans="2:13" ht="16.5" customHeight="1">
      <c r="B28" s="105"/>
      <c r="C28" s="7" t="s">
        <v>42</v>
      </c>
      <c r="D28" s="11">
        <v>44000</v>
      </c>
      <c r="E28" s="11">
        <f>D28</f>
        <v>44000</v>
      </c>
      <c r="F28" s="73"/>
      <c r="G28" s="73"/>
      <c r="H28" s="74"/>
      <c r="I28" s="75"/>
      <c r="J28" s="75"/>
      <c r="K28" s="75"/>
      <c r="L28" s="75"/>
      <c r="M28" s="76"/>
    </row>
    <row r="29" spans="2:13" ht="16.5" customHeight="1">
      <c r="B29" s="105"/>
      <c r="C29" s="7" t="s">
        <v>43</v>
      </c>
      <c r="D29" s="11">
        <v>156000</v>
      </c>
      <c r="E29" s="11">
        <v>218000</v>
      </c>
      <c r="F29" s="73" t="s">
        <v>128</v>
      </c>
      <c r="G29" s="73"/>
      <c r="H29" s="74"/>
      <c r="I29" s="75"/>
      <c r="J29" s="75"/>
      <c r="K29" s="75"/>
      <c r="L29" s="75"/>
      <c r="M29" s="76"/>
    </row>
    <row r="30" spans="2:13" ht="16.5" customHeight="1">
      <c r="B30" s="105"/>
      <c r="C30" s="7" t="s">
        <v>44</v>
      </c>
      <c r="D30" s="11">
        <v>1983000</v>
      </c>
      <c r="E30" s="11">
        <v>2700000</v>
      </c>
      <c r="F30" s="107" t="s">
        <v>130</v>
      </c>
      <c r="G30" s="108"/>
      <c r="H30" s="108"/>
      <c r="I30" s="108"/>
      <c r="J30" s="108"/>
      <c r="K30" s="108"/>
      <c r="L30" s="108"/>
      <c r="M30" s="109"/>
    </row>
    <row r="31" spans="2:13" ht="16.5" customHeight="1">
      <c r="B31" s="105"/>
      <c r="C31" s="7" t="s">
        <v>45</v>
      </c>
      <c r="D31" s="11">
        <v>96000</v>
      </c>
      <c r="E31" s="11">
        <v>120000</v>
      </c>
      <c r="F31" s="73" t="s">
        <v>131</v>
      </c>
      <c r="G31" s="73"/>
      <c r="H31" s="74"/>
      <c r="I31" s="75"/>
      <c r="J31" s="75"/>
      <c r="K31" s="75"/>
      <c r="L31" s="75"/>
      <c r="M31" s="76"/>
    </row>
    <row r="32" spans="2:13" ht="16.5" customHeight="1">
      <c r="B32" s="105"/>
      <c r="C32" s="7" t="s">
        <v>55</v>
      </c>
      <c r="D32" s="11">
        <v>140000</v>
      </c>
      <c r="E32" s="11">
        <v>180000</v>
      </c>
      <c r="F32" s="73" t="s">
        <v>128</v>
      </c>
      <c r="G32" s="73"/>
      <c r="H32" s="74"/>
      <c r="I32" s="75"/>
      <c r="J32" s="75"/>
      <c r="K32" s="75"/>
      <c r="L32" s="75"/>
      <c r="M32" s="76"/>
    </row>
    <row r="33" spans="2:13" ht="16.5" customHeight="1">
      <c r="B33" s="105"/>
      <c r="C33" s="7" t="s">
        <v>46</v>
      </c>
      <c r="D33" s="11">
        <v>39000</v>
      </c>
      <c r="E33" s="11">
        <f>D33</f>
        <v>39000</v>
      </c>
      <c r="F33" s="73"/>
      <c r="G33" s="73"/>
      <c r="H33" s="74"/>
      <c r="I33" s="75"/>
      <c r="J33" s="75"/>
      <c r="K33" s="75"/>
      <c r="L33" s="75"/>
      <c r="M33" s="76"/>
    </row>
    <row r="34" spans="2:13" ht="16.5" customHeight="1">
      <c r="B34" s="105"/>
      <c r="C34" s="7" t="s">
        <v>47</v>
      </c>
      <c r="D34" s="11">
        <v>1263000</v>
      </c>
      <c r="E34" s="11">
        <v>1750000</v>
      </c>
      <c r="F34" s="73" t="s">
        <v>128</v>
      </c>
      <c r="G34" s="73"/>
      <c r="H34" s="74"/>
      <c r="I34" s="75"/>
      <c r="J34" s="75"/>
      <c r="K34" s="75"/>
      <c r="L34" s="75"/>
      <c r="M34" s="76"/>
    </row>
    <row r="35" spans="2:13" ht="16.5" customHeight="1">
      <c r="B35" s="105"/>
      <c r="C35" s="7" t="s">
        <v>48</v>
      </c>
      <c r="D35" s="18">
        <v>552000</v>
      </c>
      <c r="E35" s="18">
        <v>600000</v>
      </c>
      <c r="F35" s="73" t="s">
        <v>128</v>
      </c>
      <c r="G35" s="73"/>
      <c r="H35" s="74"/>
      <c r="I35" s="75"/>
      <c r="J35" s="75"/>
      <c r="K35" s="75"/>
      <c r="L35" s="75"/>
      <c r="M35" s="76"/>
    </row>
    <row r="36" spans="2:13" ht="16.5" customHeight="1">
      <c r="B36" s="105"/>
      <c r="C36" s="7" t="s">
        <v>65</v>
      </c>
      <c r="D36" s="18">
        <v>533000</v>
      </c>
      <c r="E36" s="18">
        <f>D36</f>
        <v>533000</v>
      </c>
      <c r="F36" s="73"/>
      <c r="G36" s="73"/>
      <c r="H36" s="74"/>
      <c r="I36" s="75"/>
      <c r="J36" s="75"/>
      <c r="K36" s="75"/>
      <c r="L36" s="75"/>
      <c r="M36" s="76"/>
    </row>
    <row r="37" spans="2:13" ht="16.5" customHeight="1">
      <c r="B37" s="105"/>
      <c r="C37" s="17" t="s">
        <v>66</v>
      </c>
      <c r="D37" s="18">
        <v>10000</v>
      </c>
      <c r="E37" s="18">
        <f>D37</f>
        <v>10000</v>
      </c>
      <c r="F37" s="139"/>
      <c r="G37" s="139"/>
      <c r="H37" s="140"/>
      <c r="I37" s="141"/>
      <c r="J37" s="141"/>
      <c r="K37" s="141"/>
      <c r="L37" s="141"/>
      <c r="M37" s="142"/>
    </row>
    <row r="38" spans="2:13" ht="16.5" customHeight="1">
      <c r="B38" s="105"/>
      <c r="C38" s="17" t="s">
        <v>67</v>
      </c>
      <c r="D38" s="18">
        <v>192000</v>
      </c>
      <c r="E38" s="18">
        <v>220000</v>
      </c>
      <c r="F38" s="73" t="s">
        <v>128</v>
      </c>
      <c r="G38" s="73"/>
      <c r="H38" s="74"/>
      <c r="I38" s="75"/>
      <c r="J38" s="75"/>
      <c r="K38" s="75"/>
      <c r="L38" s="75"/>
      <c r="M38" s="76"/>
    </row>
    <row r="39" spans="2:13" ht="16.5" customHeight="1">
      <c r="B39" s="105"/>
      <c r="C39" s="17" t="s">
        <v>68</v>
      </c>
      <c r="D39" s="18">
        <v>345000</v>
      </c>
      <c r="E39" s="18">
        <v>480000</v>
      </c>
      <c r="F39" s="73" t="s">
        <v>140</v>
      </c>
      <c r="G39" s="73"/>
      <c r="H39" s="74"/>
      <c r="I39" s="75"/>
      <c r="J39" s="75"/>
      <c r="K39" s="75"/>
      <c r="L39" s="75"/>
      <c r="M39" s="76"/>
    </row>
    <row r="40" spans="2:13" ht="16.5" customHeight="1" thickBot="1">
      <c r="B40" s="105"/>
      <c r="C40" s="21" t="s">
        <v>49</v>
      </c>
      <c r="D40" s="16">
        <v>287000</v>
      </c>
      <c r="E40" s="16">
        <v>300000</v>
      </c>
      <c r="F40" s="90"/>
      <c r="G40" s="90"/>
      <c r="H40" s="91"/>
      <c r="I40" s="92"/>
      <c r="J40" s="92"/>
      <c r="K40" s="92"/>
      <c r="L40" s="92"/>
      <c r="M40" s="93"/>
    </row>
    <row r="41" spans="2:13" ht="16.5" customHeight="1" thickTop="1">
      <c r="B41" s="105"/>
      <c r="C41" s="14" t="s">
        <v>50</v>
      </c>
      <c r="D41" s="39">
        <f>SUM(D18:D40)</f>
        <v>9404000</v>
      </c>
      <c r="E41" s="39">
        <f>SUM(E18:E40)</f>
        <v>11792000</v>
      </c>
      <c r="F41" s="135"/>
      <c r="G41" s="135"/>
      <c r="H41" s="136"/>
      <c r="I41" s="137"/>
      <c r="J41" s="137"/>
      <c r="K41" s="137"/>
      <c r="L41" s="137"/>
      <c r="M41" s="138"/>
    </row>
    <row r="42" spans="2:13" ht="16.5" customHeight="1">
      <c r="B42" s="105"/>
      <c r="C42" s="7" t="s">
        <v>51</v>
      </c>
      <c r="D42" s="11">
        <v>112000</v>
      </c>
      <c r="E42" s="11">
        <f>D42</f>
        <v>112000</v>
      </c>
      <c r="F42" s="139"/>
      <c r="G42" s="139"/>
      <c r="H42" s="140"/>
      <c r="I42" s="141"/>
      <c r="J42" s="141"/>
      <c r="K42" s="141"/>
      <c r="L42" s="141"/>
      <c r="M42" s="142"/>
    </row>
    <row r="43" spans="2:13" ht="16.5" customHeight="1">
      <c r="B43" s="105"/>
      <c r="C43" s="7" t="s">
        <v>52</v>
      </c>
      <c r="D43" s="11">
        <v>81000</v>
      </c>
      <c r="E43" s="11">
        <f>D43</f>
        <v>81000</v>
      </c>
      <c r="F43" s="139"/>
      <c r="G43" s="139"/>
      <c r="H43" s="140"/>
      <c r="I43" s="141"/>
      <c r="J43" s="141"/>
      <c r="K43" s="141"/>
      <c r="L43" s="141"/>
      <c r="M43" s="142"/>
    </row>
    <row r="44" spans="2:13" ht="16.5" customHeight="1" thickBot="1">
      <c r="B44" s="106"/>
      <c r="C44" s="12" t="s">
        <v>53</v>
      </c>
      <c r="D44" s="13">
        <v>30000</v>
      </c>
      <c r="E44" s="13">
        <f>D44</f>
        <v>30000</v>
      </c>
      <c r="F44" s="139"/>
      <c r="G44" s="139"/>
      <c r="H44" s="140"/>
      <c r="I44" s="141"/>
      <c r="J44" s="141"/>
      <c r="K44" s="141"/>
      <c r="L44" s="141"/>
      <c r="M44" s="142"/>
    </row>
    <row r="45" spans="2:13" ht="30" customHeight="1" thickBot="1">
      <c r="B45" s="143" t="s">
        <v>54</v>
      </c>
      <c r="C45" s="145"/>
      <c r="D45" s="65">
        <f>D41+D42-D43-D44</f>
        <v>9405000</v>
      </c>
      <c r="E45" s="65">
        <f>E41+E42-E43-E44</f>
        <v>11793000</v>
      </c>
      <c r="F45" s="146"/>
      <c r="G45" s="146"/>
      <c r="H45" s="79"/>
      <c r="I45" s="81"/>
      <c r="J45" s="81"/>
      <c r="K45" s="81"/>
      <c r="L45" s="81"/>
      <c r="M45" s="82"/>
    </row>
    <row r="46" spans="2:13" ht="11.25" customHeight="1">
      <c r="C46" s="6"/>
      <c r="D46" s="10"/>
      <c r="E46" s="10"/>
      <c r="F46" s="10"/>
      <c r="G46" s="10"/>
      <c r="H46" s="10"/>
      <c r="I46" s="10"/>
      <c r="J46" s="10"/>
      <c r="K46" s="10"/>
      <c r="L46" s="10"/>
      <c r="M46" s="10"/>
    </row>
    <row r="47" spans="2:13" ht="15" customHeight="1" thickBot="1">
      <c r="B47" s="35" t="s">
        <v>25</v>
      </c>
      <c r="E47" s="2" t="s">
        <v>4</v>
      </c>
      <c r="G47" s="67" t="s">
        <v>147</v>
      </c>
    </row>
    <row r="48" spans="2:13" ht="18.75" customHeight="1" thickBot="1">
      <c r="B48" s="77" t="s">
        <v>3</v>
      </c>
      <c r="C48" s="79"/>
      <c r="D48" s="3" t="s">
        <v>151</v>
      </c>
      <c r="E48" s="4" t="s">
        <v>152</v>
      </c>
      <c r="G48" s="67" t="s">
        <v>148</v>
      </c>
    </row>
    <row r="49" spans="2:13" ht="22.5" customHeight="1">
      <c r="B49" s="132" t="s">
        <v>18</v>
      </c>
      <c r="C49" s="134"/>
      <c r="D49" s="41">
        <f>D14</f>
        <v>16936000</v>
      </c>
      <c r="E49" s="42">
        <f>E14</f>
        <v>23623000</v>
      </c>
      <c r="G49" s="67"/>
    </row>
    <row r="50" spans="2:13" ht="22.5" customHeight="1" thickBot="1">
      <c r="B50" s="114" t="s">
        <v>23</v>
      </c>
      <c r="C50" s="74"/>
      <c r="D50" s="43">
        <f>D45</f>
        <v>9405000</v>
      </c>
      <c r="E50" s="44">
        <f>E45</f>
        <v>11793000</v>
      </c>
      <c r="G50" s="67" t="s">
        <v>149</v>
      </c>
      <c r="H50"/>
      <c r="I50"/>
      <c r="J50"/>
      <c r="K50"/>
      <c r="L50"/>
      <c r="M50"/>
    </row>
    <row r="51" spans="2:13" ht="22.5" customHeight="1" thickBot="1">
      <c r="B51" s="116" t="s">
        <v>20</v>
      </c>
      <c r="C51" s="91"/>
      <c r="D51" s="45">
        <f>D32</f>
        <v>140000</v>
      </c>
      <c r="E51" s="46">
        <f>E32</f>
        <v>180000</v>
      </c>
      <c r="G51" s="66" t="s">
        <v>57</v>
      </c>
      <c r="H51" s="118">
        <f>ROUNDDOWN((E52-D52)/D52*100,0)</f>
        <v>56</v>
      </c>
      <c r="I51" s="119"/>
      <c r="J51" s="67" t="s">
        <v>21</v>
      </c>
      <c r="K51" s="25"/>
      <c r="L51" s="71"/>
      <c r="M51" s="67"/>
    </row>
    <row r="52" spans="2:13" ht="22.5" customHeight="1" thickTop="1" thickBot="1">
      <c r="B52" s="120" t="s">
        <v>56</v>
      </c>
      <c r="C52" s="122"/>
      <c r="D52" s="47">
        <f>D49-D50+D51</f>
        <v>7671000</v>
      </c>
      <c r="E52" s="48">
        <f>E49-E50+E51</f>
        <v>12010000</v>
      </c>
      <c r="G52" s="67" t="s">
        <v>150</v>
      </c>
      <c r="J52" s="67"/>
      <c r="M52" s="67"/>
    </row>
    <row r="53" spans="2:13" ht="22.5" customHeight="1" thickBot="1">
      <c r="B53" s="22"/>
      <c r="C53" s="23"/>
      <c r="D53" s="24"/>
      <c r="E53" s="24"/>
      <c r="G53" s="66" t="s">
        <v>58</v>
      </c>
      <c r="H53" s="123">
        <f>E52-D52</f>
        <v>4339000</v>
      </c>
      <c r="I53" s="124"/>
      <c r="J53" s="67" t="s">
        <v>59</v>
      </c>
      <c r="K53" s="25"/>
      <c r="L53" s="71"/>
      <c r="M53" s="67"/>
    </row>
    <row r="56" spans="2:13" hidden="1">
      <c r="E56" s="26"/>
      <c r="F56" s="27"/>
    </row>
    <row r="57" spans="2:13" hidden="1">
      <c r="E57" s="29"/>
      <c r="G57" s="27"/>
      <c r="H57" s="27"/>
      <c r="I57" s="27"/>
      <c r="J57" s="27"/>
      <c r="K57" s="27"/>
      <c r="L57" s="28"/>
    </row>
    <row r="58" spans="2:13" hidden="1">
      <c r="E58" s="29"/>
      <c r="G58" s="30">
        <v>10</v>
      </c>
      <c r="H58" s="30" t="s">
        <v>62</v>
      </c>
      <c r="I58" s="30">
        <v>0</v>
      </c>
      <c r="J58" s="30" t="s">
        <v>61</v>
      </c>
      <c r="L58" s="31"/>
    </row>
    <row r="59" spans="2:13" hidden="1">
      <c r="E59" s="29"/>
      <c r="G59" s="30">
        <v>10</v>
      </c>
      <c r="H59" s="30" t="s">
        <v>60</v>
      </c>
      <c r="I59" s="30">
        <v>1</v>
      </c>
      <c r="J59" s="30" t="s">
        <v>61</v>
      </c>
      <c r="L59" s="31"/>
    </row>
    <row r="60" spans="2:13" hidden="1">
      <c r="E60" s="29"/>
      <c r="G60" s="30">
        <v>15</v>
      </c>
      <c r="H60" s="30" t="s">
        <v>60</v>
      </c>
      <c r="I60" s="30">
        <v>2</v>
      </c>
      <c r="J60" s="30" t="s">
        <v>61</v>
      </c>
      <c r="L60" s="31"/>
    </row>
    <row r="61" spans="2:13" hidden="1">
      <c r="E61" s="29"/>
      <c r="G61" s="30">
        <v>20</v>
      </c>
      <c r="H61" s="30" t="s">
        <v>60</v>
      </c>
      <c r="I61" s="30">
        <v>3</v>
      </c>
      <c r="J61" s="30" t="s">
        <v>61</v>
      </c>
      <c r="L61" s="31"/>
    </row>
    <row r="62" spans="2:13" hidden="1">
      <c r="E62" s="29"/>
      <c r="G62" s="30">
        <v>30</v>
      </c>
      <c r="H62" s="30" t="s">
        <v>60</v>
      </c>
      <c r="I62" s="30">
        <v>4</v>
      </c>
      <c r="J62" s="30" t="s">
        <v>61</v>
      </c>
      <c r="L62" s="31"/>
    </row>
    <row r="63" spans="2:13" hidden="1">
      <c r="E63" s="29"/>
      <c r="G63" s="30">
        <v>40</v>
      </c>
      <c r="H63" s="30" t="s">
        <v>60</v>
      </c>
      <c r="I63" s="30">
        <v>5</v>
      </c>
      <c r="J63" s="30" t="s">
        <v>61</v>
      </c>
      <c r="L63" s="31"/>
    </row>
    <row r="64" spans="2:13" hidden="1">
      <c r="E64" s="29"/>
      <c r="G64" s="30">
        <v>50</v>
      </c>
      <c r="H64" s="30" t="s">
        <v>60</v>
      </c>
      <c r="I64" s="30">
        <v>6</v>
      </c>
      <c r="J64" s="30" t="s">
        <v>61</v>
      </c>
      <c r="L64" s="31"/>
    </row>
    <row r="65" spans="5:12" hidden="1">
      <c r="E65" s="29"/>
      <c r="G65" s="30">
        <v>60</v>
      </c>
      <c r="H65" s="30" t="s">
        <v>60</v>
      </c>
      <c r="I65" s="30">
        <v>7</v>
      </c>
      <c r="J65" s="30" t="s">
        <v>61</v>
      </c>
      <c r="L65" s="31"/>
    </row>
    <row r="66" spans="5:12" hidden="1">
      <c r="E66" s="29"/>
      <c r="L66" s="31"/>
    </row>
    <row r="67" spans="5:12" hidden="1">
      <c r="E67" s="29"/>
      <c r="G67" s="36">
        <v>1000000</v>
      </c>
      <c r="H67" s="30" t="s">
        <v>63</v>
      </c>
      <c r="I67" s="30">
        <v>0</v>
      </c>
      <c r="J67" s="30" t="s">
        <v>61</v>
      </c>
      <c r="L67" s="31"/>
    </row>
    <row r="68" spans="5:12" hidden="1">
      <c r="E68" s="29"/>
      <c r="G68" s="36">
        <v>1000000</v>
      </c>
      <c r="H68" s="30" t="s">
        <v>64</v>
      </c>
      <c r="I68" s="30">
        <v>1</v>
      </c>
      <c r="J68" s="30" t="s">
        <v>61</v>
      </c>
      <c r="L68" s="31"/>
    </row>
    <row r="69" spans="5:12" hidden="1">
      <c r="E69" s="29"/>
      <c r="G69" s="36">
        <v>1500000</v>
      </c>
      <c r="H69" s="30" t="s">
        <v>64</v>
      </c>
      <c r="I69" s="30">
        <v>2</v>
      </c>
      <c r="J69" s="30" t="s">
        <v>61</v>
      </c>
      <c r="L69" s="31"/>
    </row>
    <row r="70" spans="5:12" hidden="1">
      <c r="E70" s="29"/>
      <c r="G70" s="36">
        <v>3000000</v>
      </c>
      <c r="H70" s="30" t="s">
        <v>64</v>
      </c>
      <c r="I70" s="30">
        <v>3</v>
      </c>
      <c r="J70" s="30" t="s">
        <v>61</v>
      </c>
      <c r="L70" s="31"/>
    </row>
    <row r="71" spans="5:12" hidden="1">
      <c r="E71" s="29"/>
      <c r="G71" s="36">
        <v>4000000</v>
      </c>
      <c r="H71" s="30" t="s">
        <v>64</v>
      </c>
      <c r="I71" s="30">
        <v>4</v>
      </c>
      <c r="J71" s="30" t="s">
        <v>61</v>
      </c>
      <c r="L71" s="31"/>
    </row>
    <row r="72" spans="5:12" hidden="1">
      <c r="E72" s="29"/>
      <c r="G72" s="36">
        <v>6500000</v>
      </c>
      <c r="H72" s="30" t="s">
        <v>64</v>
      </c>
      <c r="I72" s="30">
        <v>5</v>
      </c>
      <c r="J72" s="30" t="s">
        <v>61</v>
      </c>
      <c r="L72" s="31"/>
    </row>
    <row r="73" spans="5:12" hidden="1">
      <c r="E73" s="29"/>
      <c r="G73" s="36">
        <v>10000000</v>
      </c>
      <c r="H73" s="30" t="s">
        <v>64</v>
      </c>
      <c r="I73" s="30">
        <v>6</v>
      </c>
      <c r="J73" s="30" t="s">
        <v>61</v>
      </c>
      <c r="L73" s="31"/>
    </row>
    <row r="74" spans="5:12" ht="14.25" hidden="1" thickBot="1">
      <c r="E74" s="32"/>
      <c r="F74" s="33"/>
      <c r="G74" s="36">
        <v>15000000</v>
      </c>
      <c r="H74" s="30" t="s">
        <v>64</v>
      </c>
      <c r="I74" s="30">
        <v>7</v>
      </c>
      <c r="J74" s="30" t="s">
        <v>61</v>
      </c>
      <c r="L74" s="31"/>
    </row>
    <row r="75" spans="5:12" ht="14.25" hidden="1" thickBot="1">
      <c r="G75" s="33"/>
      <c r="H75" s="33"/>
      <c r="I75" s="33"/>
      <c r="J75" s="33"/>
      <c r="K75" s="33"/>
      <c r="L75" s="34"/>
    </row>
  </sheetData>
  <mergeCells count="52">
    <mergeCell ref="J4:L4"/>
    <mergeCell ref="B2:M2"/>
    <mergeCell ref="F7:M7"/>
    <mergeCell ref="B8:B13"/>
    <mergeCell ref="F8:M8"/>
    <mergeCell ref="F9:M9"/>
    <mergeCell ref="F10:M10"/>
    <mergeCell ref="F11:M11"/>
    <mergeCell ref="F12:M12"/>
    <mergeCell ref="F13:M13"/>
    <mergeCell ref="B7:C7"/>
    <mergeCell ref="B18:B44"/>
    <mergeCell ref="F18:M18"/>
    <mergeCell ref="F19:M19"/>
    <mergeCell ref="F20:M20"/>
    <mergeCell ref="F21:M21"/>
    <mergeCell ref="F22:M22"/>
    <mergeCell ref="F30:M30"/>
    <mergeCell ref="F31:M31"/>
    <mergeCell ref="F32:M32"/>
    <mergeCell ref="F33:M33"/>
    <mergeCell ref="F36:M36"/>
    <mergeCell ref="F37:M37"/>
    <mergeCell ref="F38:M38"/>
    <mergeCell ref="F39:M39"/>
    <mergeCell ref="F40:M40"/>
    <mergeCell ref="F43:M43"/>
    <mergeCell ref="B45:C45"/>
    <mergeCell ref="F45:M45"/>
    <mergeCell ref="H53:I53"/>
    <mergeCell ref="B48:C48"/>
    <mergeCell ref="B49:C49"/>
    <mergeCell ref="B50:C50"/>
    <mergeCell ref="B51:C51"/>
    <mergeCell ref="B52:C52"/>
    <mergeCell ref="H51:I51"/>
    <mergeCell ref="B14:C14"/>
    <mergeCell ref="F14:M14"/>
    <mergeCell ref="B17:C17"/>
    <mergeCell ref="F17:M17"/>
    <mergeCell ref="F44:M44"/>
    <mergeCell ref="F23:M23"/>
    <mergeCell ref="F34:M34"/>
    <mergeCell ref="F41:M41"/>
    <mergeCell ref="F42:M42"/>
    <mergeCell ref="F35:M35"/>
    <mergeCell ref="F28:M28"/>
    <mergeCell ref="F24:M24"/>
    <mergeCell ref="F25:M25"/>
    <mergeCell ref="F26:M26"/>
    <mergeCell ref="F27:M27"/>
    <mergeCell ref="F29:M29"/>
  </mergeCells>
  <phoneticPr fontId="1"/>
  <printOptions horizontalCentered="1"/>
  <pageMargins left="0.39370078740157483" right="0.39370078740157483" top="0.19685039370078741" bottom="0.19685039370078741" header="0" footer="0"/>
  <pageSetup paperSize="9" scale="77" orientation="portrait" cellComments="asDisplayed" r:id="rId1"/>
  <headerFooter alignWithMargins="0"/>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3" tint="0.39997558519241921"/>
  </sheetPr>
  <dimension ref="B1:O107"/>
  <sheetViews>
    <sheetView view="pageBreakPreview" zoomScaleNormal="100" zoomScaleSheetLayoutView="100" workbookViewId="0">
      <selection activeCell="S9" sqref="S9"/>
    </sheetView>
  </sheetViews>
  <sheetFormatPr defaultRowHeight="13.5"/>
  <cols>
    <col min="1" max="1" width="2.5" style="1" customWidth="1"/>
    <col min="2" max="4" width="3.75" style="1" customWidth="1"/>
    <col min="5" max="5" width="11.25" style="1" customWidth="1"/>
    <col min="6" max="7" width="16.25" style="1" customWidth="1"/>
    <col min="8" max="8" width="3.75" style="1" customWidth="1"/>
    <col min="9" max="9" width="10" style="1" customWidth="1"/>
    <col min="10" max="10" width="8.125" style="1" customWidth="1"/>
    <col min="11" max="11" width="6.25" style="1" customWidth="1"/>
    <col min="12" max="12" width="3.75" style="1" customWidth="1"/>
    <col min="13" max="13" width="4.375" style="1" customWidth="1"/>
    <col min="14" max="14" width="7.5" style="1" customWidth="1"/>
    <col min="15" max="15" width="12.5" style="1" customWidth="1"/>
    <col min="16" max="16" width="1.625" style="1" customWidth="1"/>
    <col min="17" max="16384" width="9" style="1"/>
  </cols>
  <sheetData>
    <row r="1" spans="2:15" ht="7.5" customHeight="1" thickBot="1">
      <c r="E1" s="5"/>
    </row>
    <row r="2" spans="2:15" ht="27" customHeight="1" thickTop="1" thickBot="1">
      <c r="B2" s="128" t="s">
        <v>69</v>
      </c>
      <c r="C2" s="129"/>
      <c r="D2" s="129"/>
      <c r="E2" s="130"/>
      <c r="F2" s="130"/>
      <c r="G2" s="130"/>
      <c r="H2" s="130"/>
      <c r="I2" s="130"/>
      <c r="J2" s="130"/>
      <c r="K2" s="130"/>
      <c r="L2" s="130"/>
      <c r="M2" s="130"/>
      <c r="N2" s="130"/>
      <c r="O2" s="131"/>
    </row>
    <row r="3" spans="2:15" ht="15" customHeight="1" thickTop="1" thickBot="1"/>
    <row r="4" spans="2:15" ht="22.5" customHeight="1" thickBot="1">
      <c r="E4" s="38"/>
      <c r="J4" s="161" t="s">
        <v>141</v>
      </c>
      <c r="K4" s="162"/>
      <c r="L4" s="125"/>
      <c r="M4" s="126"/>
      <c r="N4" s="126"/>
      <c r="O4" s="127"/>
    </row>
    <row r="5" spans="2:15" ht="22.5" customHeight="1">
      <c r="B5" s="72" t="s">
        <v>156</v>
      </c>
    </row>
    <row r="6" spans="2:15" ht="22.5" customHeight="1">
      <c r="B6" s="72" t="s">
        <v>157</v>
      </c>
    </row>
    <row r="7" spans="2:15" ht="15" customHeight="1" thickBot="1">
      <c r="B7" s="35" t="s">
        <v>22</v>
      </c>
      <c r="C7" s="35"/>
      <c r="D7" s="35"/>
      <c r="G7" s="2" t="s">
        <v>4</v>
      </c>
      <c r="J7" s="2"/>
      <c r="K7" s="2"/>
      <c r="L7" s="2"/>
      <c r="M7" s="2"/>
      <c r="N7" s="2"/>
      <c r="O7" s="2"/>
    </row>
    <row r="8" spans="2:15" s="6" customFormat="1" ht="18.75" customHeight="1" thickBot="1">
      <c r="B8" s="77" t="s">
        <v>9</v>
      </c>
      <c r="C8" s="78"/>
      <c r="D8" s="78"/>
      <c r="E8" s="79"/>
      <c r="F8" s="3" t="s">
        <v>151</v>
      </c>
      <c r="G8" s="3" t="s">
        <v>152</v>
      </c>
      <c r="H8" s="80" t="s">
        <v>2</v>
      </c>
      <c r="I8" s="80"/>
      <c r="J8" s="79"/>
      <c r="K8" s="81"/>
      <c r="L8" s="81"/>
      <c r="M8" s="81"/>
      <c r="N8" s="81"/>
      <c r="O8" s="82"/>
    </row>
    <row r="9" spans="2:15" ht="18.75" customHeight="1">
      <c r="B9" s="148" t="s">
        <v>16</v>
      </c>
      <c r="C9" s="149" t="s">
        <v>121</v>
      </c>
      <c r="D9" s="150"/>
      <c r="E9" s="150"/>
      <c r="F9" s="150"/>
      <c r="G9" s="151"/>
      <c r="H9" s="152"/>
      <c r="I9" s="152"/>
      <c r="J9" s="153"/>
      <c r="K9" s="154"/>
      <c r="L9" s="154"/>
      <c r="M9" s="154"/>
      <c r="N9" s="154"/>
      <c r="O9" s="155"/>
    </row>
    <row r="10" spans="2:15" ht="22.5" customHeight="1">
      <c r="B10" s="84"/>
      <c r="C10" s="156"/>
      <c r="D10" s="74"/>
      <c r="E10" s="74"/>
      <c r="F10" s="11"/>
      <c r="G10" s="11"/>
      <c r="H10" s="86"/>
      <c r="I10" s="86"/>
      <c r="J10" s="87"/>
      <c r="K10" s="88"/>
      <c r="L10" s="88"/>
      <c r="M10" s="88"/>
      <c r="N10" s="88"/>
      <c r="O10" s="89"/>
    </row>
    <row r="11" spans="2:15" ht="22.5" customHeight="1">
      <c r="B11" s="84"/>
      <c r="C11" s="156"/>
      <c r="D11" s="74"/>
      <c r="E11" s="74"/>
      <c r="F11" s="11"/>
      <c r="G11" s="11"/>
      <c r="H11" s="86"/>
      <c r="I11" s="86"/>
      <c r="J11" s="87"/>
      <c r="K11" s="88"/>
      <c r="L11" s="88"/>
      <c r="M11" s="88"/>
      <c r="N11" s="88"/>
      <c r="O11" s="89"/>
    </row>
    <row r="12" spans="2:15" ht="22.5" customHeight="1">
      <c r="B12" s="84"/>
      <c r="C12" s="156"/>
      <c r="D12" s="74"/>
      <c r="E12" s="74"/>
      <c r="F12" s="11"/>
      <c r="G12" s="11"/>
      <c r="H12" s="86"/>
      <c r="I12" s="86"/>
      <c r="J12" s="87"/>
      <c r="K12" s="88"/>
      <c r="L12" s="88"/>
      <c r="M12" s="88"/>
      <c r="N12" s="88"/>
      <c r="O12" s="89"/>
    </row>
    <row r="13" spans="2:15" ht="22.5" customHeight="1">
      <c r="B13" s="84"/>
      <c r="C13" s="156"/>
      <c r="D13" s="74"/>
      <c r="E13" s="74"/>
      <c r="F13" s="11"/>
      <c r="G13" s="11"/>
      <c r="H13" s="86"/>
      <c r="I13" s="86"/>
      <c r="J13" s="87"/>
      <c r="K13" s="88"/>
      <c r="L13" s="88"/>
      <c r="M13" s="88"/>
      <c r="N13" s="88"/>
      <c r="O13" s="89"/>
    </row>
    <row r="14" spans="2:15" ht="22.5" customHeight="1">
      <c r="B14" s="84"/>
      <c r="C14" s="156"/>
      <c r="D14" s="74"/>
      <c r="E14" s="74"/>
      <c r="F14" s="11"/>
      <c r="G14" s="11"/>
      <c r="H14" s="86"/>
      <c r="I14" s="86"/>
      <c r="J14" s="87"/>
      <c r="K14" s="88"/>
      <c r="L14" s="88"/>
      <c r="M14" s="88"/>
      <c r="N14" s="88"/>
      <c r="O14" s="89"/>
    </row>
    <row r="15" spans="2:15" ht="22.5" customHeight="1" thickBot="1">
      <c r="B15" s="84"/>
      <c r="C15" s="163"/>
      <c r="D15" s="140"/>
      <c r="E15" s="140"/>
      <c r="F15" s="18"/>
      <c r="G15" s="18"/>
      <c r="H15" s="90"/>
      <c r="I15" s="90"/>
      <c r="J15" s="91"/>
      <c r="K15" s="92"/>
      <c r="L15" s="92"/>
      <c r="M15" s="92"/>
      <c r="N15" s="92"/>
      <c r="O15" s="93"/>
    </row>
    <row r="16" spans="2:15" ht="22.5" customHeight="1" thickTop="1">
      <c r="B16" s="84"/>
      <c r="C16" s="157" t="s">
        <v>119</v>
      </c>
      <c r="D16" s="158"/>
      <c r="E16" s="159"/>
      <c r="F16" s="64">
        <f>SUM(F10:F15)</f>
        <v>0</v>
      </c>
      <c r="G16" s="64">
        <f>SUM(G10:G15)</f>
        <v>0</v>
      </c>
      <c r="H16" s="86"/>
      <c r="I16" s="86"/>
      <c r="J16" s="87"/>
      <c r="K16" s="88"/>
      <c r="L16" s="88"/>
      <c r="M16" s="88"/>
      <c r="N16" s="88"/>
      <c r="O16" s="89"/>
    </row>
    <row r="17" spans="2:15" ht="22.5" customHeight="1" thickBot="1">
      <c r="B17" s="84"/>
      <c r="C17" s="160" t="s">
        <v>120</v>
      </c>
      <c r="D17" s="140"/>
      <c r="E17" s="140"/>
      <c r="F17" s="18"/>
      <c r="G17" s="18"/>
      <c r="H17" s="135"/>
      <c r="I17" s="135"/>
      <c r="J17" s="136"/>
      <c r="K17" s="137"/>
      <c r="L17" s="137"/>
      <c r="M17" s="137"/>
      <c r="N17" s="137"/>
      <c r="O17" s="138"/>
    </row>
    <row r="18" spans="2:15" ht="22.5" customHeight="1" thickBot="1">
      <c r="B18" s="143" t="s">
        <v>18</v>
      </c>
      <c r="C18" s="144"/>
      <c r="D18" s="144"/>
      <c r="E18" s="145"/>
      <c r="F18" s="65">
        <f>F16+F17</f>
        <v>0</v>
      </c>
      <c r="G18" s="65">
        <f>G16+G17</f>
        <v>0</v>
      </c>
      <c r="H18" s="146"/>
      <c r="I18" s="146"/>
      <c r="J18" s="79"/>
      <c r="K18" s="81"/>
      <c r="L18" s="81"/>
      <c r="M18" s="81"/>
      <c r="N18" s="81"/>
      <c r="O18" s="82"/>
    </row>
    <row r="19" spans="2:15" ht="15" customHeight="1"/>
    <row r="20" spans="2:15" ht="97.5" customHeight="1">
      <c r="B20" s="179" t="s">
        <v>155</v>
      </c>
      <c r="C20" s="180"/>
      <c r="D20" s="180"/>
      <c r="E20" s="180"/>
      <c r="F20" s="180"/>
      <c r="G20" s="180"/>
      <c r="H20" s="180"/>
      <c r="I20" s="180"/>
      <c r="J20" s="180"/>
      <c r="K20" s="180"/>
      <c r="L20" s="180"/>
      <c r="M20" s="180"/>
      <c r="N20" s="180"/>
      <c r="O20" s="181"/>
    </row>
    <row r="21" spans="2:15" ht="15" customHeight="1"/>
    <row r="22" spans="2:15" ht="15" customHeight="1" thickBot="1">
      <c r="B22" s="35" t="s">
        <v>24</v>
      </c>
      <c r="C22" s="35"/>
      <c r="D22" s="35"/>
      <c r="G22" s="2" t="s">
        <v>4</v>
      </c>
      <c r="J22" s="2"/>
      <c r="K22" s="2"/>
      <c r="L22" s="2"/>
      <c r="M22" s="2"/>
      <c r="N22" s="2"/>
      <c r="O22" s="2"/>
    </row>
    <row r="23" spans="2:15" s="6" customFormat="1" ht="18.75" customHeight="1" thickBot="1">
      <c r="B23" s="77" t="s">
        <v>3</v>
      </c>
      <c r="C23" s="78"/>
      <c r="D23" s="78"/>
      <c r="E23" s="79"/>
      <c r="F23" s="3" t="s">
        <v>151</v>
      </c>
      <c r="G23" s="3" t="s">
        <v>152</v>
      </c>
      <c r="H23" s="80" t="s">
        <v>2</v>
      </c>
      <c r="I23" s="80"/>
      <c r="J23" s="79"/>
      <c r="K23" s="81"/>
      <c r="L23" s="81"/>
      <c r="M23" s="81"/>
      <c r="N23" s="81"/>
      <c r="O23" s="82"/>
    </row>
    <row r="24" spans="2:15" ht="15" customHeight="1">
      <c r="B24" s="164" t="s">
        <v>17</v>
      </c>
      <c r="C24" s="165" t="s">
        <v>122</v>
      </c>
      <c r="D24" s="166"/>
      <c r="E24" s="166"/>
      <c r="F24" s="166"/>
      <c r="G24" s="167"/>
      <c r="H24" s="152"/>
      <c r="I24" s="152"/>
      <c r="J24" s="153"/>
      <c r="K24" s="154"/>
      <c r="L24" s="154"/>
      <c r="M24" s="154"/>
      <c r="N24" s="154"/>
      <c r="O24" s="155"/>
    </row>
    <row r="25" spans="2:15" ht="15" customHeight="1">
      <c r="B25" s="84"/>
      <c r="C25" s="168" t="s">
        <v>123</v>
      </c>
      <c r="D25" s="74"/>
      <c r="E25" s="74"/>
      <c r="F25" s="11"/>
      <c r="G25" s="11"/>
      <c r="H25" s="73"/>
      <c r="I25" s="73"/>
      <c r="J25" s="74"/>
      <c r="K25" s="75"/>
      <c r="L25" s="75"/>
      <c r="M25" s="75"/>
      <c r="N25" s="75"/>
      <c r="O25" s="76"/>
    </row>
    <row r="26" spans="2:15" ht="15" customHeight="1">
      <c r="B26" s="105"/>
      <c r="C26" s="168" t="s">
        <v>134</v>
      </c>
      <c r="D26" s="74"/>
      <c r="E26" s="74"/>
      <c r="F26" s="11"/>
      <c r="G26" s="11"/>
      <c r="H26" s="73"/>
      <c r="I26" s="73"/>
      <c r="J26" s="74"/>
      <c r="K26" s="75"/>
      <c r="L26" s="75"/>
      <c r="M26" s="75"/>
      <c r="N26" s="75"/>
      <c r="O26" s="76"/>
    </row>
    <row r="27" spans="2:15" ht="15" customHeight="1">
      <c r="B27" s="105"/>
      <c r="C27" s="168"/>
      <c r="D27" s="74"/>
      <c r="E27" s="74"/>
      <c r="F27" s="11"/>
      <c r="G27" s="11"/>
      <c r="H27" s="73"/>
      <c r="I27" s="73"/>
      <c r="J27" s="74"/>
      <c r="K27" s="75"/>
      <c r="L27" s="75"/>
      <c r="M27" s="75"/>
      <c r="N27" s="75"/>
      <c r="O27" s="76"/>
    </row>
    <row r="28" spans="2:15" ht="15" customHeight="1">
      <c r="B28" s="105"/>
      <c r="C28" s="156" t="s">
        <v>135</v>
      </c>
      <c r="D28" s="163" t="s">
        <v>136</v>
      </c>
      <c r="E28" s="7"/>
      <c r="F28" s="11"/>
      <c r="G28" s="11"/>
      <c r="H28" s="73"/>
      <c r="I28" s="73"/>
      <c r="J28" s="74"/>
      <c r="K28" s="75"/>
      <c r="L28" s="75"/>
      <c r="M28" s="75"/>
      <c r="N28" s="75"/>
      <c r="O28" s="76"/>
    </row>
    <row r="29" spans="2:15" ht="15" customHeight="1">
      <c r="B29" s="105"/>
      <c r="C29" s="156"/>
      <c r="D29" s="170"/>
      <c r="E29" s="7"/>
      <c r="F29" s="11"/>
      <c r="G29" s="11"/>
      <c r="H29" s="73"/>
      <c r="I29" s="73"/>
      <c r="J29" s="74"/>
      <c r="K29" s="75"/>
      <c r="L29" s="75"/>
      <c r="M29" s="75"/>
      <c r="N29" s="75"/>
      <c r="O29" s="76"/>
    </row>
    <row r="30" spans="2:15" ht="15" customHeight="1">
      <c r="B30" s="105"/>
      <c r="C30" s="156"/>
      <c r="D30" s="170"/>
      <c r="E30" s="7"/>
      <c r="F30" s="11"/>
      <c r="G30" s="11"/>
      <c r="H30" s="73"/>
      <c r="I30" s="73"/>
      <c r="J30" s="74"/>
      <c r="K30" s="75"/>
      <c r="L30" s="75"/>
      <c r="M30" s="75"/>
      <c r="N30" s="75"/>
      <c r="O30" s="76"/>
    </row>
    <row r="31" spans="2:15" ht="15" customHeight="1">
      <c r="B31" s="105"/>
      <c r="C31" s="156"/>
      <c r="D31" s="170"/>
      <c r="E31" s="7"/>
      <c r="F31" s="11"/>
      <c r="G31" s="11"/>
      <c r="H31" s="73"/>
      <c r="I31" s="73"/>
      <c r="J31" s="74"/>
      <c r="K31" s="75"/>
      <c r="L31" s="75"/>
      <c r="M31" s="75"/>
      <c r="N31" s="75"/>
      <c r="O31" s="76"/>
    </row>
    <row r="32" spans="2:15" ht="15" customHeight="1">
      <c r="B32" s="105"/>
      <c r="C32" s="156"/>
      <c r="D32" s="170"/>
      <c r="E32" s="7"/>
      <c r="F32" s="11"/>
      <c r="G32" s="11"/>
      <c r="H32" s="73"/>
      <c r="I32" s="73"/>
      <c r="J32" s="74"/>
      <c r="K32" s="75"/>
      <c r="L32" s="75"/>
      <c r="M32" s="75"/>
      <c r="N32" s="75"/>
      <c r="O32" s="76"/>
    </row>
    <row r="33" spans="2:15" ht="15" customHeight="1">
      <c r="B33" s="105"/>
      <c r="C33" s="156"/>
      <c r="D33" s="87"/>
      <c r="E33" s="37"/>
      <c r="F33" s="11"/>
      <c r="G33" s="11"/>
      <c r="H33" s="73"/>
      <c r="I33" s="73"/>
      <c r="J33" s="74"/>
      <c r="K33" s="75"/>
      <c r="L33" s="75"/>
      <c r="M33" s="75"/>
      <c r="N33" s="75"/>
      <c r="O33" s="76"/>
    </row>
    <row r="34" spans="2:15" ht="15" customHeight="1">
      <c r="B34" s="105"/>
      <c r="C34" s="169"/>
      <c r="D34" s="171" t="s">
        <v>143</v>
      </c>
      <c r="E34" s="7"/>
      <c r="F34" s="11"/>
      <c r="G34" s="11"/>
      <c r="H34" s="73"/>
      <c r="I34" s="73"/>
      <c r="J34" s="74"/>
      <c r="K34" s="75"/>
      <c r="L34" s="75"/>
      <c r="M34" s="75"/>
      <c r="N34" s="75"/>
      <c r="O34" s="76"/>
    </row>
    <row r="35" spans="2:15" ht="15" customHeight="1">
      <c r="B35" s="105"/>
      <c r="C35" s="169"/>
      <c r="D35" s="171"/>
      <c r="E35" s="7"/>
      <c r="F35" s="11"/>
      <c r="G35" s="11"/>
      <c r="H35" s="73"/>
      <c r="I35" s="73"/>
      <c r="J35" s="74"/>
      <c r="K35" s="75"/>
      <c r="L35" s="75"/>
      <c r="M35" s="75"/>
      <c r="N35" s="75"/>
      <c r="O35" s="76"/>
    </row>
    <row r="36" spans="2:15" ht="15" customHeight="1">
      <c r="B36" s="105"/>
      <c r="C36" s="169"/>
      <c r="D36" s="171"/>
      <c r="E36" s="7"/>
      <c r="F36" s="11"/>
      <c r="G36" s="11"/>
      <c r="H36" s="73"/>
      <c r="I36" s="73"/>
      <c r="J36" s="74"/>
      <c r="K36" s="75"/>
      <c r="L36" s="75"/>
      <c r="M36" s="75"/>
      <c r="N36" s="75"/>
      <c r="O36" s="76"/>
    </row>
    <row r="37" spans="2:15" ht="15" customHeight="1">
      <c r="B37" s="105"/>
      <c r="C37" s="169"/>
      <c r="D37" s="172"/>
      <c r="E37" s="7"/>
      <c r="F37" s="11"/>
      <c r="G37" s="11"/>
      <c r="H37" s="110"/>
      <c r="I37" s="110"/>
      <c r="J37" s="111"/>
      <c r="K37" s="112"/>
      <c r="L37" s="112"/>
      <c r="M37" s="112"/>
      <c r="N37" s="112"/>
      <c r="O37" s="113"/>
    </row>
    <row r="38" spans="2:15" ht="15" customHeight="1">
      <c r="B38" s="105"/>
      <c r="C38" s="169"/>
      <c r="D38" s="172"/>
      <c r="E38" s="7"/>
      <c r="F38" s="11"/>
      <c r="G38" s="11"/>
      <c r="H38" s="110"/>
      <c r="I38" s="110"/>
      <c r="J38" s="111"/>
      <c r="K38" s="112"/>
      <c r="L38" s="112"/>
      <c r="M38" s="112"/>
      <c r="N38" s="112"/>
      <c r="O38" s="113"/>
    </row>
    <row r="39" spans="2:15" ht="15" customHeight="1">
      <c r="B39" s="105"/>
      <c r="C39" s="169"/>
      <c r="D39" s="163" t="s">
        <v>137</v>
      </c>
      <c r="E39" s="7"/>
      <c r="F39" s="11"/>
      <c r="G39" s="11"/>
      <c r="H39" s="73"/>
      <c r="I39" s="73"/>
      <c r="J39" s="74"/>
      <c r="K39" s="75"/>
      <c r="L39" s="75"/>
      <c r="M39" s="75"/>
      <c r="N39" s="75"/>
      <c r="O39" s="76"/>
    </row>
    <row r="40" spans="2:15" ht="15" customHeight="1">
      <c r="B40" s="105"/>
      <c r="C40" s="169"/>
      <c r="D40" s="136"/>
      <c r="E40" s="7"/>
      <c r="F40" s="11"/>
      <c r="G40" s="11"/>
      <c r="H40" s="73"/>
      <c r="I40" s="73"/>
      <c r="J40" s="74"/>
      <c r="K40" s="75"/>
      <c r="L40" s="75"/>
      <c r="M40" s="75"/>
      <c r="N40" s="75"/>
      <c r="O40" s="76"/>
    </row>
    <row r="41" spans="2:15" ht="15" customHeight="1">
      <c r="B41" s="105"/>
      <c r="C41" s="169"/>
      <c r="D41" s="136"/>
      <c r="E41" s="7"/>
      <c r="F41" s="11"/>
      <c r="G41" s="11"/>
      <c r="H41" s="73"/>
      <c r="I41" s="73"/>
      <c r="J41" s="74"/>
      <c r="K41" s="75"/>
      <c r="L41" s="75"/>
      <c r="M41" s="75"/>
      <c r="N41" s="75"/>
      <c r="O41" s="76"/>
    </row>
    <row r="42" spans="2:15" ht="15" customHeight="1">
      <c r="B42" s="105"/>
      <c r="C42" s="169"/>
      <c r="D42" s="136"/>
      <c r="E42" s="7"/>
      <c r="F42" s="11"/>
      <c r="G42" s="11"/>
      <c r="H42" s="107"/>
      <c r="I42" s="108"/>
      <c r="J42" s="108"/>
      <c r="K42" s="108"/>
      <c r="L42" s="108"/>
      <c r="M42" s="108"/>
      <c r="N42" s="108"/>
      <c r="O42" s="109"/>
    </row>
    <row r="43" spans="2:15" ht="15" customHeight="1">
      <c r="B43" s="105"/>
      <c r="C43" s="169"/>
      <c r="D43" s="136"/>
      <c r="E43" s="7"/>
      <c r="F43" s="11"/>
      <c r="G43" s="11"/>
      <c r="H43" s="73"/>
      <c r="I43" s="73"/>
      <c r="J43" s="74"/>
      <c r="K43" s="75"/>
      <c r="L43" s="75"/>
      <c r="M43" s="75"/>
      <c r="N43" s="75"/>
      <c r="O43" s="76"/>
    </row>
    <row r="44" spans="2:15" ht="15" customHeight="1">
      <c r="B44" s="105"/>
      <c r="C44" s="169"/>
      <c r="D44" s="136"/>
      <c r="E44" s="7"/>
      <c r="F44" s="11"/>
      <c r="G44" s="11"/>
      <c r="H44" s="73"/>
      <c r="I44" s="73"/>
      <c r="J44" s="74"/>
      <c r="K44" s="75"/>
      <c r="L44" s="75"/>
      <c r="M44" s="75"/>
      <c r="N44" s="75"/>
      <c r="O44" s="76"/>
    </row>
    <row r="45" spans="2:15" ht="15" customHeight="1">
      <c r="B45" s="105"/>
      <c r="C45" s="169"/>
      <c r="D45" s="136"/>
      <c r="E45" s="7"/>
      <c r="F45" s="11"/>
      <c r="G45" s="11"/>
      <c r="H45" s="73"/>
      <c r="I45" s="73"/>
      <c r="J45" s="74"/>
      <c r="K45" s="75"/>
      <c r="L45" s="75"/>
      <c r="M45" s="75"/>
      <c r="N45" s="75"/>
      <c r="O45" s="76"/>
    </row>
    <row r="46" spans="2:15" ht="15" customHeight="1">
      <c r="B46" s="105"/>
      <c r="C46" s="169"/>
      <c r="D46" s="136"/>
      <c r="E46" s="7"/>
      <c r="F46" s="11"/>
      <c r="G46" s="11"/>
      <c r="H46" s="107"/>
      <c r="I46" s="108"/>
      <c r="J46" s="108"/>
      <c r="K46" s="108"/>
      <c r="L46" s="108"/>
      <c r="M46" s="108"/>
      <c r="N46" s="108"/>
      <c r="O46" s="109"/>
    </row>
    <row r="47" spans="2:15" ht="15" customHeight="1">
      <c r="B47" s="105"/>
      <c r="C47" s="169"/>
      <c r="D47" s="136"/>
      <c r="E47" s="7"/>
      <c r="F47" s="11"/>
      <c r="G47" s="11"/>
      <c r="H47" s="73"/>
      <c r="I47" s="73"/>
      <c r="J47" s="74"/>
      <c r="K47" s="75"/>
      <c r="L47" s="75"/>
      <c r="M47" s="75"/>
      <c r="N47" s="75"/>
      <c r="O47" s="76"/>
    </row>
    <row r="48" spans="2:15" ht="15" customHeight="1">
      <c r="B48" s="105"/>
      <c r="C48" s="169"/>
      <c r="D48" s="136"/>
      <c r="E48" s="7"/>
      <c r="F48" s="11"/>
      <c r="G48" s="11"/>
      <c r="H48" s="73"/>
      <c r="I48" s="73"/>
      <c r="J48" s="74"/>
      <c r="K48" s="75"/>
      <c r="L48" s="75"/>
      <c r="M48" s="75"/>
      <c r="N48" s="75"/>
      <c r="O48" s="76"/>
    </row>
    <row r="49" spans="2:15" ht="15" customHeight="1">
      <c r="B49" s="105"/>
      <c r="C49" s="169"/>
      <c r="D49" s="136"/>
      <c r="E49" s="7"/>
      <c r="F49" s="11"/>
      <c r="G49" s="11"/>
      <c r="H49" s="73"/>
      <c r="I49" s="73"/>
      <c r="J49" s="74"/>
      <c r="K49" s="75"/>
      <c r="L49" s="75"/>
      <c r="M49" s="75"/>
      <c r="N49" s="75"/>
      <c r="O49" s="76"/>
    </row>
    <row r="50" spans="2:15" ht="15" customHeight="1">
      <c r="B50" s="105"/>
      <c r="C50" s="169"/>
      <c r="D50" s="136"/>
      <c r="E50" s="7"/>
      <c r="F50" s="11"/>
      <c r="G50" s="11"/>
      <c r="H50" s="73"/>
      <c r="I50" s="73"/>
      <c r="J50" s="74"/>
      <c r="K50" s="75"/>
      <c r="L50" s="75"/>
      <c r="M50" s="75"/>
      <c r="N50" s="75"/>
      <c r="O50" s="76"/>
    </row>
    <row r="51" spans="2:15" ht="15" customHeight="1">
      <c r="B51" s="105"/>
      <c r="C51" s="169"/>
      <c r="D51" s="136"/>
      <c r="E51" s="7"/>
      <c r="F51" s="11"/>
      <c r="G51" s="11"/>
      <c r="H51" s="73"/>
      <c r="I51" s="73"/>
      <c r="J51" s="74"/>
      <c r="K51" s="75"/>
      <c r="L51" s="75"/>
      <c r="M51" s="75"/>
      <c r="N51" s="75"/>
      <c r="O51" s="76"/>
    </row>
    <row r="52" spans="2:15" ht="15" customHeight="1">
      <c r="B52" s="105"/>
      <c r="C52" s="169"/>
      <c r="D52" s="136"/>
      <c r="E52" s="7"/>
      <c r="F52" s="11"/>
      <c r="G52" s="11"/>
      <c r="H52" s="73"/>
      <c r="I52" s="73"/>
      <c r="J52" s="74"/>
      <c r="K52" s="75"/>
      <c r="L52" s="75"/>
      <c r="M52" s="75"/>
      <c r="N52" s="75"/>
      <c r="O52" s="76"/>
    </row>
    <row r="53" spans="2:15" ht="15" customHeight="1">
      <c r="B53" s="105"/>
      <c r="C53" s="169"/>
      <c r="D53" s="136"/>
      <c r="E53" s="7"/>
      <c r="F53" s="11"/>
      <c r="G53" s="11"/>
      <c r="H53" s="73"/>
      <c r="I53" s="73"/>
      <c r="J53" s="74"/>
      <c r="K53" s="75"/>
      <c r="L53" s="75"/>
      <c r="M53" s="75"/>
      <c r="N53" s="75"/>
      <c r="O53" s="76"/>
    </row>
    <row r="54" spans="2:15" ht="15" customHeight="1">
      <c r="B54" s="105"/>
      <c r="C54" s="169"/>
      <c r="D54" s="136"/>
      <c r="E54" s="7"/>
      <c r="F54" s="11"/>
      <c r="G54" s="11"/>
      <c r="H54" s="73"/>
      <c r="I54" s="73"/>
      <c r="J54" s="74"/>
      <c r="K54" s="75"/>
      <c r="L54" s="75"/>
      <c r="M54" s="75"/>
      <c r="N54" s="75"/>
      <c r="O54" s="76"/>
    </row>
    <row r="55" spans="2:15" ht="15" customHeight="1">
      <c r="B55" s="105"/>
      <c r="C55" s="169"/>
      <c r="D55" s="87"/>
      <c r="E55" s="7"/>
      <c r="F55" s="11"/>
      <c r="G55" s="11"/>
      <c r="H55" s="73"/>
      <c r="I55" s="73"/>
      <c r="J55" s="74"/>
      <c r="K55" s="75"/>
      <c r="L55" s="75"/>
      <c r="M55" s="75"/>
      <c r="N55" s="75"/>
      <c r="O55" s="76"/>
    </row>
    <row r="56" spans="2:15" ht="15" customHeight="1" thickBot="1">
      <c r="B56" s="105"/>
      <c r="C56" s="160" t="s">
        <v>124</v>
      </c>
      <c r="D56" s="140"/>
      <c r="E56" s="140"/>
      <c r="F56" s="18"/>
      <c r="G56" s="18"/>
      <c r="H56" s="90"/>
      <c r="I56" s="90"/>
      <c r="J56" s="91"/>
      <c r="K56" s="92"/>
      <c r="L56" s="92"/>
      <c r="M56" s="92"/>
      <c r="N56" s="92"/>
      <c r="O56" s="93"/>
    </row>
    <row r="57" spans="2:15" ht="15" customHeight="1" thickTop="1">
      <c r="B57" s="105"/>
      <c r="C57" s="173" t="s">
        <v>125</v>
      </c>
      <c r="D57" s="158"/>
      <c r="E57" s="159"/>
      <c r="F57" s="64">
        <f>SUM(F25:F55)-F56</f>
        <v>0</v>
      </c>
      <c r="G57" s="64">
        <f>SUM(G25:G55)-G56</f>
        <v>0</v>
      </c>
      <c r="H57" s="135"/>
      <c r="I57" s="135"/>
      <c r="J57" s="136"/>
      <c r="K57" s="137"/>
      <c r="L57" s="137"/>
      <c r="M57" s="137"/>
      <c r="N57" s="137"/>
      <c r="O57" s="138"/>
    </row>
    <row r="58" spans="2:15" ht="15" customHeight="1">
      <c r="B58" s="105"/>
      <c r="C58" s="174" t="s">
        <v>127</v>
      </c>
      <c r="D58" s="175"/>
      <c r="E58" s="175"/>
      <c r="F58" s="175"/>
      <c r="G58" s="175"/>
      <c r="H58" s="176"/>
      <c r="I58" s="176"/>
      <c r="J58" s="177"/>
      <c r="K58" s="177"/>
      <c r="L58" s="177"/>
      <c r="M58" s="177"/>
      <c r="N58" s="177"/>
      <c r="O58" s="178"/>
    </row>
    <row r="59" spans="2:15" ht="15" customHeight="1">
      <c r="B59" s="105"/>
      <c r="C59" s="168"/>
      <c r="D59" s="74"/>
      <c r="E59" s="74"/>
      <c r="F59" s="11"/>
      <c r="G59" s="11"/>
      <c r="H59" s="73"/>
      <c r="I59" s="73"/>
      <c r="J59" s="74"/>
      <c r="K59" s="74"/>
      <c r="L59" s="74"/>
      <c r="M59" s="74"/>
      <c r="N59" s="74"/>
      <c r="O59" s="76"/>
    </row>
    <row r="60" spans="2:15" ht="15" customHeight="1">
      <c r="B60" s="105"/>
      <c r="C60" s="168"/>
      <c r="D60" s="74"/>
      <c r="E60" s="74"/>
      <c r="F60" s="11"/>
      <c r="G60" s="11"/>
      <c r="H60" s="73"/>
      <c r="I60" s="73"/>
      <c r="J60" s="74"/>
      <c r="K60" s="75"/>
      <c r="L60" s="75"/>
      <c r="M60" s="75"/>
      <c r="N60" s="75"/>
      <c r="O60" s="76"/>
    </row>
    <row r="61" spans="2:15" ht="15" customHeight="1">
      <c r="B61" s="105"/>
      <c r="C61" s="168"/>
      <c r="D61" s="74"/>
      <c r="E61" s="74"/>
      <c r="F61" s="11"/>
      <c r="G61" s="11"/>
      <c r="H61" s="73"/>
      <c r="I61" s="73"/>
      <c r="J61" s="74"/>
      <c r="K61" s="75"/>
      <c r="L61" s="75"/>
      <c r="M61" s="75"/>
      <c r="N61" s="75"/>
      <c r="O61" s="76"/>
    </row>
    <row r="62" spans="2:15" ht="15" customHeight="1">
      <c r="B62" s="105"/>
      <c r="C62" s="168"/>
      <c r="D62" s="74"/>
      <c r="E62" s="74"/>
      <c r="F62" s="11"/>
      <c r="G62" s="11"/>
      <c r="H62" s="73"/>
      <c r="I62" s="73"/>
      <c r="J62" s="74"/>
      <c r="K62" s="75"/>
      <c r="L62" s="75"/>
      <c r="M62" s="75"/>
      <c r="N62" s="75"/>
      <c r="O62" s="76"/>
    </row>
    <row r="63" spans="2:15" ht="15" customHeight="1">
      <c r="B63" s="105"/>
      <c r="C63" s="168"/>
      <c r="D63" s="74"/>
      <c r="E63" s="74"/>
      <c r="F63" s="11"/>
      <c r="G63" s="11"/>
      <c r="H63" s="73"/>
      <c r="I63" s="73"/>
      <c r="J63" s="74"/>
      <c r="K63" s="74"/>
      <c r="L63" s="74"/>
      <c r="M63" s="74"/>
      <c r="N63" s="74"/>
      <c r="O63" s="76"/>
    </row>
    <row r="64" spans="2:15" ht="15" customHeight="1">
      <c r="B64" s="105"/>
      <c r="C64" s="168"/>
      <c r="D64" s="74"/>
      <c r="E64" s="74"/>
      <c r="F64" s="11"/>
      <c r="G64" s="11"/>
      <c r="H64" s="135"/>
      <c r="I64" s="135"/>
      <c r="J64" s="136"/>
      <c r="K64" s="137"/>
      <c r="L64" s="137"/>
      <c r="M64" s="137"/>
      <c r="N64" s="137"/>
      <c r="O64" s="138"/>
    </row>
    <row r="65" spans="2:15" ht="15" customHeight="1">
      <c r="B65" s="105"/>
      <c r="C65" s="168"/>
      <c r="D65" s="74"/>
      <c r="E65" s="74"/>
      <c r="F65" s="11"/>
      <c r="G65" s="11"/>
      <c r="H65" s="73"/>
      <c r="I65" s="73"/>
      <c r="J65" s="74"/>
      <c r="K65" s="75"/>
      <c r="L65" s="75"/>
      <c r="M65" s="75"/>
      <c r="N65" s="75"/>
      <c r="O65" s="76"/>
    </row>
    <row r="66" spans="2:15" ht="15" customHeight="1">
      <c r="B66" s="105"/>
      <c r="C66" s="168"/>
      <c r="D66" s="74"/>
      <c r="E66" s="74"/>
      <c r="F66" s="11"/>
      <c r="G66" s="11"/>
      <c r="H66" s="73"/>
      <c r="I66" s="73"/>
      <c r="J66" s="74"/>
      <c r="K66" s="75"/>
      <c r="L66" s="75"/>
      <c r="M66" s="75"/>
      <c r="N66" s="75"/>
      <c r="O66" s="76"/>
    </row>
    <row r="67" spans="2:15" ht="15" customHeight="1">
      <c r="B67" s="105"/>
      <c r="C67" s="168"/>
      <c r="D67" s="74"/>
      <c r="E67" s="74"/>
      <c r="F67" s="11"/>
      <c r="G67" s="11"/>
      <c r="H67" s="73"/>
      <c r="I67" s="73"/>
      <c r="J67" s="74"/>
      <c r="K67" s="75"/>
      <c r="L67" s="75"/>
      <c r="M67" s="75"/>
      <c r="N67" s="75"/>
      <c r="O67" s="76"/>
    </row>
    <row r="68" spans="2:15" ht="15" customHeight="1">
      <c r="B68" s="105"/>
      <c r="C68" s="168"/>
      <c r="D68" s="74"/>
      <c r="E68" s="74"/>
      <c r="F68" s="11"/>
      <c r="G68" s="11"/>
      <c r="H68" s="73"/>
      <c r="I68" s="73"/>
      <c r="J68" s="74"/>
      <c r="K68" s="75"/>
      <c r="L68" s="75"/>
      <c r="M68" s="75"/>
      <c r="N68" s="75"/>
      <c r="O68" s="76"/>
    </row>
    <row r="69" spans="2:15" ht="15" customHeight="1">
      <c r="B69" s="105"/>
      <c r="C69" s="168"/>
      <c r="D69" s="74"/>
      <c r="E69" s="74"/>
      <c r="F69" s="11"/>
      <c r="G69" s="11"/>
      <c r="H69" s="73"/>
      <c r="I69" s="73"/>
      <c r="J69" s="74"/>
      <c r="K69" s="75"/>
      <c r="L69" s="75"/>
      <c r="M69" s="75"/>
      <c r="N69" s="75"/>
      <c r="O69" s="76"/>
    </row>
    <row r="70" spans="2:15" ht="15" customHeight="1">
      <c r="B70" s="105"/>
      <c r="C70" s="168"/>
      <c r="D70" s="74"/>
      <c r="E70" s="74"/>
      <c r="F70" s="11"/>
      <c r="G70" s="11"/>
      <c r="H70" s="139"/>
      <c r="I70" s="139"/>
      <c r="J70" s="140"/>
      <c r="K70" s="141"/>
      <c r="L70" s="141"/>
      <c r="M70" s="141"/>
      <c r="N70" s="141"/>
      <c r="O70" s="142"/>
    </row>
    <row r="71" spans="2:15" ht="15" customHeight="1">
      <c r="B71" s="105"/>
      <c r="C71" s="168"/>
      <c r="D71" s="74"/>
      <c r="E71" s="74"/>
      <c r="F71" s="11"/>
      <c r="G71" s="11"/>
      <c r="H71" s="139"/>
      <c r="I71" s="139"/>
      <c r="J71" s="140"/>
      <c r="K71" s="141"/>
      <c r="L71" s="141"/>
      <c r="M71" s="141"/>
      <c r="N71" s="141"/>
      <c r="O71" s="142"/>
    </row>
    <row r="72" spans="2:15" ht="15" customHeight="1">
      <c r="B72" s="105"/>
      <c r="C72" s="168"/>
      <c r="D72" s="74"/>
      <c r="E72" s="74"/>
      <c r="F72" s="11"/>
      <c r="G72" s="11"/>
      <c r="H72" s="139"/>
      <c r="I72" s="139"/>
      <c r="J72" s="140"/>
      <c r="K72" s="141"/>
      <c r="L72" s="141"/>
      <c r="M72" s="141"/>
      <c r="N72" s="141"/>
      <c r="O72" s="142"/>
    </row>
    <row r="73" spans="2:15" ht="15" customHeight="1">
      <c r="B73" s="105"/>
      <c r="C73" s="168"/>
      <c r="D73" s="74"/>
      <c r="E73" s="74"/>
      <c r="F73" s="11"/>
      <c r="G73" s="11"/>
      <c r="H73" s="73"/>
      <c r="I73" s="73"/>
      <c r="J73" s="74"/>
      <c r="K73" s="75"/>
      <c r="L73" s="75"/>
      <c r="M73" s="75"/>
      <c r="N73" s="75"/>
      <c r="O73" s="76"/>
    </row>
    <row r="74" spans="2:15" ht="15" customHeight="1">
      <c r="B74" s="105"/>
      <c r="C74" s="168" t="s">
        <v>144</v>
      </c>
      <c r="D74" s="74"/>
      <c r="E74" s="74"/>
      <c r="F74" s="11"/>
      <c r="G74" s="11"/>
      <c r="H74" s="73"/>
      <c r="I74" s="73"/>
      <c r="J74" s="74"/>
      <c r="K74" s="75"/>
      <c r="L74" s="75"/>
      <c r="M74" s="75"/>
      <c r="N74" s="75"/>
      <c r="O74" s="76"/>
    </row>
    <row r="75" spans="2:15" ht="15" customHeight="1">
      <c r="B75" s="105"/>
      <c r="C75" s="168" t="s">
        <v>145</v>
      </c>
      <c r="D75" s="74"/>
      <c r="E75" s="74"/>
      <c r="F75" s="11"/>
      <c r="G75" s="11"/>
      <c r="H75" s="73"/>
      <c r="I75" s="73"/>
      <c r="J75" s="74"/>
      <c r="K75" s="75"/>
      <c r="L75" s="75"/>
      <c r="M75" s="75"/>
      <c r="N75" s="75"/>
      <c r="O75" s="76"/>
    </row>
    <row r="76" spans="2:15" ht="15" customHeight="1" thickBot="1">
      <c r="B76" s="105"/>
      <c r="C76" s="185" t="s">
        <v>146</v>
      </c>
      <c r="D76" s="91"/>
      <c r="E76" s="91"/>
      <c r="F76" s="16"/>
      <c r="G76" s="16"/>
      <c r="H76" s="90"/>
      <c r="I76" s="90"/>
      <c r="J76" s="91"/>
      <c r="K76" s="92"/>
      <c r="L76" s="92"/>
      <c r="M76" s="92"/>
      <c r="N76" s="92"/>
      <c r="O76" s="93"/>
    </row>
    <row r="77" spans="2:15" ht="15" customHeight="1" thickTop="1" thickBot="1">
      <c r="B77" s="106"/>
      <c r="C77" s="182" t="s">
        <v>126</v>
      </c>
      <c r="D77" s="183"/>
      <c r="E77" s="184"/>
      <c r="F77" s="39">
        <f>SUM(F59:F76)</f>
        <v>0</v>
      </c>
      <c r="G77" s="39">
        <f>SUM(G59:G76)</f>
        <v>0</v>
      </c>
      <c r="H77" s="135"/>
      <c r="I77" s="135"/>
      <c r="J77" s="136"/>
      <c r="K77" s="137"/>
      <c r="L77" s="137"/>
      <c r="M77" s="137"/>
      <c r="N77" s="137"/>
      <c r="O77" s="138"/>
    </row>
    <row r="78" spans="2:15" ht="20.25" customHeight="1" thickBot="1">
      <c r="B78" s="143" t="s">
        <v>23</v>
      </c>
      <c r="C78" s="144"/>
      <c r="D78" s="144"/>
      <c r="E78" s="145"/>
      <c r="F78" s="65">
        <f>F57+(SUM(F59:F76))</f>
        <v>0</v>
      </c>
      <c r="G78" s="65">
        <f>G57+(SUM(G59:G76))</f>
        <v>0</v>
      </c>
      <c r="H78" s="146"/>
      <c r="I78" s="146"/>
      <c r="J78" s="79"/>
      <c r="K78" s="81"/>
      <c r="L78" s="81"/>
      <c r="M78" s="81"/>
      <c r="N78" s="81"/>
      <c r="O78" s="82"/>
    </row>
    <row r="79" spans="2:15" ht="11.25" customHeight="1">
      <c r="E79" s="6"/>
      <c r="F79" s="10"/>
      <c r="G79" s="10"/>
      <c r="H79" s="10"/>
      <c r="I79" s="10"/>
      <c r="J79" s="10"/>
      <c r="K79" s="10"/>
      <c r="L79" s="10"/>
      <c r="M79" s="10"/>
      <c r="N79" s="10"/>
      <c r="O79" s="10"/>
    </row>
    <row r="80" spans="2:15" ht="15" customHeight="1" thickBot="1">
      <c r="B80" s="35" t="s">
        <v>25</v>
      </c>
      <c r="C80" s="35"/>
      <c r="D80" s="35"/>
      <c r="G80" s="2" t="s">
        <v>4</v>
      </c>
      <c r="I80" s="67" t="s">
        <v>147</v>
      </c>
    </row>
    <row r="81" spans="2:15" ht="18.75" customHeight="1" thickBot="1">
      <c r="B81" s="77" t="s">
        <v>3</v>
      </c>
      <c r="C81" s="78"/>
      <c r="D81" s="78"/>
      <c r="E81" s="79"/>
      <c r="F81" s="3" t="s">
        <v>151</v>
      </c>
      <c r="G81" s="4" t="s">
        <v>152</v>
      </c>
      <c r="I81" s="67" t="s">
        <v>148</v>
      </c>
    </row>
    <row r="82" spans="2:15" ht="22.5" customHeight="1">
      <c r="B82" s="132" t="s">
        <v>18</v>
      </c>
      <c r="C82" s="133"/>
      <c r="D82" s="133"/>
      <c r="E82" s="134"/>
      <c r="F82" s="41">
        <f>F18</f>
        <v>0</v>
      </c>
      <c r="G82" s="42">
        <f>G18</f>
        <v>0</v>
      </c>
      <c r="I82" s="67"/>
    </row>
    <row r="83" spans="2:15" ht="22.5" customHeight="1" thickBot="1">
      <c r="B83" s="114" t="s">
        <v>23</v>
      </c>
      <c r="C83" s="115"/>
      <c r="D83" s="115"/>
      <c r="E83" s="74"/>
      <c r="F83" s="43">
        <f>F78</f>
        <v>0</v>
      </c>
      <c r="G83" s="44">
        <f>G78</f>
        <v>0</v>
      </c>
      <c r="I83" s="67" t="s">
        <v>149</v>
      </c>
      <c r="J83"/>
      <c r="K83"/>
      <c r="L83"/>
      <c r="M83"/>
      <c r="N83"/>
      <c r="O83"/>
    </row>
    <row r="84" spans="2:15" ht="22.5" customHeight="1" thickBot="1">
      <c r="B84" s="116" t="s">
        <v>20</v>
      </c>
      <c r="C84" s="117"/>
      <c r="D84" s="117"/>
      <c r="E84" s="91"/>
      <c r="F84" s="45">
        <f>SUM(F34:F38,F74:F76)</f>
        <v>0</v>
      </c>
      <c r="G84" s="46">
        <f>SUM(G34:G38,G74:G76)</f>
        <v>0</v>
      </c>
      <c r="I84" s="66" t="s">
        <v>57</v>
      </c>
      <c r="J84" s="118" t="e">
        <f>ROUNDDOWN((G85-F85)/F85*100,0)</f>
        <v>#DIV/0!</v>
      </c>
      <c r="K84" s="119"/>
      <c r="L84" s="67" t="s">
        <v>21</v>
      </c>
      <c r="M84" s="25"/>
      <c r="N84" s="71"/>
      <c r="O84" s="67"/>
    </row>
    <row r="85" spans="2:15" ht="22.5" customHeight="1" thickTop="1" thickBot="1">
      <c r="B85" s="120" t="s">
        <v>56</v>
      </c>
      <c r="C85" s="121"/>
      <c r="D85" s="121"/>
      <c r="E85" s="122"/>
      <c r="F85" s="47">
        <f>F82-F83+F84</f>
        <v>0</v>
      </c>
      <c r="G85" s="48">
        <f>G82-G83+G84</f>
        <v>0</v>
      </c>
      <c r="I85" s="67" t="s">
        <v>150</v>
      </c>
      <c r="L85" s="67"/>
      <c r="O85" s="67"/>
    </row>
    <row r="86" spans="2:15" ht="22.5" customHeight="1" thickBot="1">
      <c r="B86" s="22"/>
      <c r="C86" s="22"/>
      <c r="D86" s="22"/>
      <c r="E86" s="23"/>
      <c r="F86" s="24"/>
      <c r="G86" s="24"/>
      <c r="I86" s="66" t="s">
        <v>58</v>
      </c>
      <c r="J86" s="123">
        <f>G85-F85</f>
        <v>0</v>
      </c>
      <c r="K86" s="124"/>
      <c r="L86" s="67" t="s">
        <v>59</v>
      </c>
      <c r="M86" s="25"/>
      <c r="N86" s="71"/>
      <c r="O86" s="67"/>
    </row>
    <row r="89" spans="2:15" hidden="1">
      <c r="G89" s="26"/>
      <c r="H89" s="27"/>
      <c r="I89" s="27"/>
      <c r="J89" s="27"/>
      <c r="K89" s="27"/>
      <c r="L89" s="27"/>
      <c r="M89" s="27"/>
      <c r="N89" s="28"/>
    </row>
    <row r="90" spans="2:15" hidden="1">
      <c r="G90" s="29"/>
      <c r="I90" s="30">
        <v>10</v>
      </c>
      <c r="J90" s="30" t="s">
        <v>62</v>
      </c>
      <c r="K90" s="30">
        <v>0</v>
      </c>
      <c r="L90" s="30" t="s">
        <v>61</v>
      </c>
      <c r="N90" s="31"/>
    </row>
    <row r="91" spans="2:15" hidden="1">
      <c r="G91" s="29"/>
      <c r="I91" s="30">
        <v>10</v>
      </c>
      <c r="J91" s="30" t="s">
        <v>60</v>
      </c>
      <c r="K91" s="30">
        <v>1</v>
      </c>
      <c r="L91" s="30" t="s">
        <v>61</v>
      </c>
      <c r="N91" s="31"/>
    </row>
    <row r="92" spans="2:15" hidden="1">
      <c r="G92" s="29"/>
      <c r="I92" s="30">
        <v>15</v>
      </c>
      <c r="J92" s="30" t="s">
        <v>60</v>
      </c>
      <c r="K92" s="30">
        <v>2</v>
      </c>
      <c r="L92" s="30" t="s">
        <v>61</v>
      </c>
      <c r="N92" s="31"/>
    </row>
    <row r="93" spans="2:15" hidden="1">
      <c r="G93" s="29"/>
      <c r="I93" s="30">
        <v>20</v>
      </c>
      <c r="J93" s="30" t="s">
        <v>60</v>
      </c>
      <c r="K93" s="30">
        <v>3</v>
      </c>
      <c r="L93" s="30" t="s">
        <v>61</v>
      </c>
      <c r="N93" s="31"/>
    </row>
    <row r="94" spans="2:15" hidden="1">
      <c r="G94" s="29"/>
      <c r="I94" s="30">
        <v>30</v>
      </c>
      <c r="J94" s="30" t="s">
        <v>60</v>
      </c>
      <c r="K94" s="30">
        <v>4</v>
      </c>
      <c r="L94" s="30" t="s">
        <v>61</v>
      </c>
      <c r="N94" s="31"/>
    </row>
    <row r="95" spans="2:15" hidden="1">
      <c r="G95" s="29"/>
      <c r="I95" s="30">
        <v>40</v>
      </c>
      <c r="J95" s="30" t="s">
        <v>60</v>
      </c>
      <c r="K95" s="30">
        <v>5</v>
      </c>
      <c r="L95" s="30" t="s">
        <v>61</v>
      </c>
      <c r="N95" s="31"/>
    </row>
    <row r="96" spans="2:15" hidden="1">
      <c r="G96" s="29"/>
      <c r="I96" s="30">
        <v>50</v>
      </c>
      <c r="J96" s="30" t="s">
        <v>60</v>
      </c>
      <c r="K96" s="30">
        <v>6</v>
      </c>
      <c r="L96" s="30" t="s">
        <v>61</v>
      </c>
      <c r="N96" s="31"/>
    </row>
    <row r="97" spans="7:14" hidden="1">
      <c r="G97" s="29"/>
      <c r="I97" s="30">
        <v>60</v>
      </c>
      <c r="J97" s="30" t="s">
        <v>60</v>
      </c>
      <c r="K97" s="30">
        <v>7</v>
      </c>
      <c r="L97" s="30" t="s">
        <v>61</v>
      </c>
      <c r="N97" s="31"/>
    </row>
    <row r="98" spans="7:14" hidden="1">
      <c r="G98" s="29"/>
      <c r="N98" s="31"/>
    </row>
    <row r="99" spans="7:14" hidden="1">
      <c r="G99" s="29"/>
      <c r="I99" s="36">
        <v>1000000</v>
      </c>
      <c r="J99" s="30" t="s">
        <v>63</v>
      </c>
      <c r="K99" s="30">
        <v>0</v>
      </c>
      <c r="L99" s="30" t="s">
        <v>61</v>
      </c>
      <c r="N99" s="31"/>
    </row>
    <row r="100" spans="7:14" hidden="1">
      <c r="G100" s="29"/>
      <c r="I100" s="36">
        <v>1000000</v>
      </c>
      <c r="J100" s="30" t="s">
        <v>64</v>
      </c>
      <c r="K100" s="30">
        <v>1</v>
      </c>
      <c r="L100" s="30" t="s">
        <v>61</v>
      </c>
      <c r="N100" s="31"/>
    </row>
    <row r="101" spans="7:14" hidden="1">
      <c r="G101" s="29"/>
      <c r="I101" s="36">
        <v>1500000</v>
      </c>
      <c r="J101" s="30" t="s">
        <v>64</v>
      </c>
      <c r="K101" s="30">
        <v>2</v>
      </c>
      <c r="L101" s="30" t="s">
        <v>61</v>
      </c>
      <c r="N101" s="31"/>
    </row>
    <row r="102" spans="7:14" hidden="1">
      <c r="G102" s="29"/>
      <c r="I102" s="36">
        <v>3000000</v>
      </c>
      <c r="J102" s="30" t="s">
        <v>64</v>
      </c>
      <c r="K102" s="30">
        <v>3</v>
      </c>
      <c r="L102" s="30" t="s">
        <v>61</v>
      </c>
      <c r="N102" s="31"/>
    </row>
    <row r="103" spans="7:14" hidden="1">
      <c r="G103" s="29"/>
      <c r="I103" s="36">
        <v>4000000</v>
      </c>
      <c r="J103" s="30" t="s">
        <v>64</v>
      </c>
      <c r="K103" s="30">
        <v>4</v>
      </c>
      <c r="L103" s="30" t="s">
        <v>61</v>
      </c>
      <c r="N103" s="31"/>
    </row>
    <row r="104" spans="7:14" hidden="1">
      <c r="G104" s="29"/>
      <c r="I104" s="36">
        <v>6500000</v>
      </c>
      <c r="J104" s="30" t="s">
        <v>64</v>
      </c>
      <c r="K104" s="30">
        <v>5</v>
      </c>
      <c r="L104" s="30" t="s">
        <v>61</v>
      </c>
      <c r="N104" s="31"/>
    </row>
    <row r="105" spans="7:14" hidden="1">
      <c r="G105" s="29"/>
      <c r="I105" s="36">
        <v>10000000</v>
      </c>
      <c r="J105" s="30" t="s">
        <v>64</v>
      </c>
      <c r="K105" s="30">
        <v>6</v>
      </c>
      <c r="L105" s="30" t="s">
        <v>61</v>
      </c>
      <c r="N105" s="31"/>
    </row>
    <row r="106" spans="7:14" hidden="1">
      <c r="G106" s="29"/>
      <c r="I106" s="36">
        <v>15000000</v>
      </c>
      <c r="J106" s="30" t="s">
        <v>64</v>
      </c>
      <c r="K106" s="30">
        <v>7</v>
      </c>
      <c r="L106" s="30" t="s">
        <v>61</v>
      </c>
      <c r="N106" s="31"/>
    </row>
    <row r="107" spans="7:14" ht="14.25" hidden="1" thickBot="1">
      <c r="G107" s="32"/>
      <c r="H107" s="33"/>
      <c r="I107" s="33"/>
      <c r="J107" s="33"/>
      <c r="K107" s="33"/>
      <c r="L107" s="33"/>
      <c r="M107" s="33"/>
      <c r="N107" s="34"/>
    </row>
  </sheetData>
  <mergeCells count="123">
    <mergeCell ref="B20:O20"/>
    <mergeCell ref="B83:E83"/>
    <mergeCell ref="B84:E84"/>
    <mergeCell ref="J84:K84"/>
    <mergeCell ref="B85:E85"/>
    <mergeCell ref="J86:K86"/>
    <mergeCell ref="C77:E77"/>
    <mergeCell ref="H77:O77"/>
    <mergeCell ref="B78:E78"/>
    <mergeCell ref="H78:O78"/>
    <mergeCell ref="B81:E81"/>
    <mergeCell ref="B82:E82"/>
    <mergeCell ref="C74:E74"/>
    <mergeCell ref="H74:O74"/>
    <mergeCell ref="C75:E75"/>
    <mergeCell ref="H75:O75"/>
    <mergeCell ref="C76:E76"/>
    <mergeCell ref="H76:O76"/>
    <mergeCell ref="C71:E71"/>
    <mergeCell ref="H71:O71"/>
    <mergeCell ref="C72:E72"/>
    <mergeCell ref="H72:O72"/>
    <mergeCell ref="C73:E73"/>
    <mergeCell ref="H73:O73"/>
    <mergeCell ref="C68:E68"/>
    <mergeCell ref="H68:O68"/>
    <mergeCell ref="C69:E69"/>
    <mergeCell ref="H69:O69"/>
    <mergeCell ref="C70:E70"/>
    <mergeCell ref="H70:O70"/>
    <mergeCell ref="C65:E65"/>
    <mergeCell ref="H65:O65"/>
    <mergeCell ref="C66:E66"/>
    <mergeCell ref="H66:O66"/>
    <mergeCell ref="C67:E67"/>
    <mergeCell ref="H67:O67"/>
    <mergeCell ref="C62:E62"/>
    <mergeCell ref="H62:O62"/>
    <mergeCell ref="C63:E63"/>
    <mergeCell ref="H63:O63"/>
    <mergeCell ref="C64:E64"/>
    <mergeCell ref="H64:O64"/>
    <mergeCell ref="C59:E59"/>
    <mergeCell ref="H59:O59"/>
    <mergeCell ref="C60:E60"/>
    <mergeCell ref="H60:O60"/>
    <mergeCell ref="C61:E61"/>
    <mergeCell ref="H61:O61"/>
    <mergeCell ref="H55:O55"/>
    <mergeCell ref="C56:E56"/>
    <mergeCell ref="H56:O56"/>
    <mergeCell ref="C57:E57"/>
    <mergeCell ref="H57:O57"/>
    <mergeCell ref="C58:G58"/>
    <mergeCell ref="H58:O58"/>
    <mergeCell ref="H49:O49"/>
    <mergeCell ref="H50:O50"/>
    <mergeCell ref="H51:O51"/>
    <mergeCell ref="H52:O52"/>
    <mergeCell ref="H53:O53"/>
    <mergeCell ref="H54:O54"/>
    <mergeCell ref="D39:D55"/>
    <mergeCell ref="H47:O47"/>
    <mergeCell ref="H48:O48"/>
    <mergeCell ref="H34:O34"/>
    <mergeCell ref="H35:O35"/>
    <mergeCell ref="H36:O36"/>
    <mergeCell ref="H37:O37"/>
    <mergeCell ref="H38:O38"/>
    <mergeCell ref="H39:O39"/>
    <mergeCell ref="H40:O40"/>
    <mergeCell ref="H41:O41"/>
    <mergeCell ref="H42:O42"/>
    <mergeCell ref="B23:E23"/>
    <mergeCell ref="H23:O23"/>
    <mergeCell ref="B24:B77"/>
    <mergeCell ref="C24:G24"/>
    <mergeCell ref="H24:O24"/>
    <mergeCell ref="C25:E25"/>
    <mergeCell ref="H25:O25"/>
    <mergeCell ref="C26:E26"/>
    <mergeCell ref="H26:O26"/>
    <mergeCell ref="C27:E27"/>
    <mergeCell ref="H27:O27"/>
    <mergeCell ref="C28:C55"/>
    <mergeCell ref="D28:D33"/>
    <mergeCell ref="H28:O28"/>
    <mergeCell ref="H29:O29"/>
    <mergeCell ref="H30:O30"/>
    <mergeCell ref="H31:O31"/>
    <mergeCell ref="H32:O32"/>
    <mergeCell ref="H33:O33"/>
    <mergeCell ref="D34:D38"/>
    <mergeCell ref="H43:O43"/>
    <mergeCell ref="H44:O44"/>
    <mergeCell ref="H45:O45"/>
    <mergeCell ref="H46:O46"/>
    <mergeCell ref="B18:E18"/>
    <mergeCell ref="H18:O18"/>
    <mergeCell ref="H12:O12"/>
    <mergeCell ref="C13:E13"/>
    <mergeCell ref="H13:O13"/>
    <mergeCell ref="C14:E14"/>
    <mergeCell ref="H14:O14"/>
    <mergeCell ref="C15:E15"/>
    <mergeCell ref="H15:O15"/>
    <mergeCell ref="B2:O2"/>
    <mergeCell ref="L4:O4"/>
    <mergeCell ref="B8:E8"/>
    <mergeCell ref="H8:O8"/>
    <mergeCell ref="B9:B17"/>
    <mergeCell ref="C9:G9"/>
    <mergeCell ref="H9:O9"/>
    <mergeCell ref="C10:E10"/>
    <mergeCell ref="H10:O10"/>
    <mergeCell ref="C11:E11"/>
    <mergeCell ref="H11:O11"/>
    <mergeCell ref="C12:E12"/>
    <mergeCell ref="C16:E16"/>
    <mergeCell ref="H16:O16"/>
    <mergeCell ref="C17:E17"/>
    <mergeCell ref="H17:O17"/>
    <mergeCell ref="J4:K4"/>
  </mergeCells>
  <phoneticPr fontId="1"/>
  <printOptions horizontalCentered="1"/>
  <pageMargins left="0.39370078740157483" right="0.39370078740157483" top="0.27559055118110237" bottom="0.27559055118110237" header="0" footer="0"/>
  <pageSetup paperSize="9" scale="84" orientation="portrait" cellComments="asDisplayed" r:id="rId1"/>
  <headerFooter alignWithMargins="0"/>
  <rowBreaks count="1" manualBreakCount="1">
    <brk id="21" max="15" man="1"/>
  </rowBreaks>
  <drawing r:id="rId2"/>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92D050"/>
  </sheetPr>
  <dimension ref="A65"/>
  <sheetViews>
    <sheetView view="pageBreakPreview" topLeftCell="A37" zoomScaleNormal="100" zoomScaleSheetLayoutView="100" workbookViewId="0">
      <selection activeCell="Y55" sqref="Y55"/>
    </sheetView>
  </sheetViews>
  <sheetFormatPr defaultRowHeight="13.5"/>
  <cols>
    <col min="23" max="23" width="6.125" customWidth="1"/>
  </cols>
  <sheetData>
    <row r="65" ht="2.25" customHeight="1"/>
  </sheetData>
  <phoneticPr fontId="1"/>
  <printOptions horizontalCentered="1" verticalCentered="1"/>
  <pageMargins left="0" right="0" top="0" bottom="0" header="0.31496062992125984" footer="0.31496062992125984"/>
  <pageSetup paperSize="9" scale="65" orientation="landscape" verticalDpi="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様式５（個人経営用）</vt:lpstr>
      <vt:lpstr>様式５（個人経営用・記載例）</vt:lpstr>
      <vt:lpstr>様式５（法人用）</vt:lpstr>
      <vt:lpstr>法人における付加価値額算出方法</vt:lpstr>
      <vt:lpstr>法人における付加価値額算出方法!Print_Area</vt:lpstr>
      <vt:lpstr>'様式５（個人経営用）'!Print_Area</vt:lpstr>
      <vt:lpstr>'様式５（個人経営用・記載例）'!Print_Area</vt:lpstr>
      <vt:lpstr>'様式５（法人用）'!Print_Area</vt:lpstr>
    </vt:vector>
  </TitlesOfParts>
  <Company>農林水産省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農林水産省</dc:creator>
  <cp:lastModifiedBy>P6066</cp:lastModifiedBy>
  <cp:lastPrinted>2023-11-17T10:04:34Z</cp:lastPrinted>
  <dcterms:created xsi:type="dcterms:W3CDTF">2007-10-17T04:36:27Z</dcterms:created>
  <dcterms:modified xsi:type="dcterms:W3CDTF">2025-02-04T07:58:56Z</dcterms:modified>
</cp:coreProperties>
</file>