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6086\Desktop\★統計書作成\国勢調査\"/>
    </mc:Choice>
  </mc:AlternateContent>
  <xr:revisionPtr revIDLastSave="0" documentId="13_ncr:1_{E0417173-F94B-4E31-B092-9A5CD83A92A1}" xr6:coauthVersionLast="47" xr6:coauthVersionMax="47" xr10:uidLastSave="{00000000-0000-0000-0000-000000000000}"/>
  <bookViews>
    <workbookView xWindow="-120" yWindow="-120" windowWidth="20730" windowHeight="11040" tabRatio="941" xr2:uid="{00000000-000D-0000-FFFF-FFFF00000000}"/>
  </bookViews>
  <sheets>
    <sheet name="目次" sheetId="18" r:id="rId1"/>
    <sheet name="1 人口・世帯" sheetId="1" r:id="rId2"/>
    <sheet name="2 年齢３区分別人口" sheetId="3" r:id="rId3"/>
    <sheet name="3 配偶関係" sheetId="5" r:id="rId4"/>
    <sheet name="4 年齢階層別未婚率" sheetId="6" r:id="rId5"/>
    <sheet name="5 世帯数" sheetId="7" r:id="rId6"/>
    <sheet name="6 一般世帯の家族類型" sheetId="9" r:id="rId7"/>
    <sheet name="7 65歳以上がいる一般世帯" sheetId="10" r:id="rId8"/>
    <sheet name="8 一般世帯の住宅状況" sheetId="12" r:id="rId9"/>
    <sheet name="9 国籍、男女別外国人数" sheetId="14" r:id="rId10"/>
    <sheet name="10 人口の推移" sheetId="15" r:id="rId11"/>
    <sheet name="11 地域別世帯数、世帯人員の推移" sheetId="1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0" l="1"/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<sst xmlns="http://schemas.openxmlformats.org/spreadsheetml/2006/main" count="364" uniqueCount="193">
  <si>
    <t>平成27年</t>
  </si>
  <si>
    <t>総数</t>
  </si>
  <si>
    <t>男</t>
  </si>
  <si>
    <t>女</t>
  </si>
  <si>
    <r>
      <rPr>
        <sz val="10"/>
        <rFont val="ＭＳ Ｐゴシック"/>
        <family val="3"/>
        <charset val="128"/>
      </rPr>
      <t>人口
（人）</t>
    </r>
  </si>
  <si>
    <r>
      <rPr>
        <sz val="10"/>
        <rFont val="ＭＳ Ｐゴシック"/>
        <family val="3"/>
        <charset val="128"/>
      </rPr>
      <t>総人口に占める割合
（％）</t>
    </r>
  </si>
  <si>
    <r>
      <rPr>
        <sz val="10"/>
        <rFont val="ＭＳ Ｐゴシック"/>
        <family val="3"/>
        <charset val="128"/>
      </rPr>
      <t>増減数
（人）</t>
    </r>
  </si>
  <si>
    <r>
      <rPr>
        <sz val="10"/>
        <rFont val="ＭＳ Ｐゴシック"/>
        <family val="3"/>
        <charset val="128"/>
      </rPr>
      <t>増減率
（％）</t>
    </r>
  </si>
  <si>
    <r>
      <rPr>
        <sz val="10"/>
        <rFont val="ＭＳ Ｐゴシック"/>
        <family val="3"/>
        <charset val="128"/>
      </rPr>
      <t>0～14歳
（年少人口）</t>
    </r>
  </si>
  <si>
    <r>
      <rPr>
        <sz val="10"/>
        <rFont val="ＭＳ Ｐゴシック"/>
        <family val="3"/>
        <charset val="128"/>
      </rPr>
      <t>15～64歳
（生産年齢人口）</t>
    </r>
  </si>
  <si>
    <r>
      <rPr>
        <sz val="10"/>
        <rFont val="ＭＳ Ｐゴシック"/>
        <family val="3"/>
        <charset val="128"/>
      </rPr>
      <t>65歳以上
（老年人口）</t>
    </r>
  </si>
  <si>
    <r>
      <rPr>
        <sz val="10"/>
        <rFont val="ＭＳ Ｐゴシック"/>
        <family val="3"/>
        <charset val="128"/>
      </rPr>
      <t>うち
75歳以上</t>
    </r>
  </si>
  <si>
    <t xml:space="preserve"> ※総人口に占める割合は年齢不詳を除いて算出</t>
    <phoneticPr fontId="3"/>
  </si>
  <si>
    <t>令和２年</t>
    <rPh sb="0" eb="2">
      <t>レイワ</t>
    </rPh>
    <rPh sb="3" eb="4">
      <t>ネン</t>
    </rPh>
    <phoneticPr fontId="3"/>
  </si>
  <si>
    <t>平成27年との比較</t>
    <phoneticPr fontId="3"/>
  </si>
  <si>
    <t>令和2年</t>
    <rPh sb="0" eb="2">
      <t>レイワ</t>
    </rPh>
    <rPh sb="3" eb="4">
      <t>ネン</t>
    </rPh>
    <phoneticPr fontId="3"/>
  </si>
  <si>
    <r>
      <rPr>
        <sz val="10"/>
        <rFont val="ＭＳ Ｐゴシック"/>
        <family val="3"/>
        <charset val="128"/>
      </rPr>
      <t>15歳以上人口
（人）</t>
    </r>
  </si>
  <si>
    <t>未婚</t>
  </si>
  <si>
    <t>有配偶</t>
  </si>
  <si>
    <t>死別</t>
  </si>
  <si>
    <t>離別</t>
  </si>
  <si>
    <t>（人）</t>
  </si>
  <si>
    <r>
      <rPr>
        <sz val="10"/>
        <rFont val="ＭＳ Ｐゴシック"/>
        <family val="3"/>
        <charset val="128"/>
      </rPr>
      <t>割合
（％）</t>
    </r>
  </si>
  <si>
    <t>平成 27年</t>
  </si>
  <si>
    <t>増減</t>
  </si>
  <si>
    <t>※15歳以上人口に占める割合は配偶関係不詳を除いて算出</t>
    <phoneticPr fontId="3"/>
  </si>
  <si>
    <t>15歳以上総数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</si>
  <si>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</si>
  <si>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</si>
  <si>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</si>
  <si>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</si>
  <si>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</si>
  <si>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</si>
  <si>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</si>
  <si>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</si>
  <si>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</si>
  <si>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</si>
  <si>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</si>
  <si>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</si>
  <si>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75歳以上</t>
  </si>
  <si>
    <t>※年齢階層別未婚率は配偶関係不詳を除いて算出</t>
    <phoneticPr fontId="3"/>
  </si>
  <si>
    <t>-</t>
  </si>
  <si>
    <t>世帯数</t>
  </si>
  <si>
    <t>一般世帯</t>
  </si>
  <si>
    <t>施設等の世帯</t>
  </si>
  <si>
    <t>（世帯）</t>
  </si>
  <si>
    <t>増減数</t>
  </si>
  <si>
    <t>△ 197</t>
  </si>
  <si>
    <t>△ 0.15</t>
  </si>
  <si>
    <t>増減率（％）</t>
  </si>
  <si>
    <t>△ 0.4</t>
  </si>
  <si>
    <r>
      <rPr>
        <sz val="10"/>
        <rFont val="ＭＳ Ｐゴシック"/>
        <family val="3"/>
        <charset val="128"/>
      </rPr>
      <t>世帯数
（世帯）</t>
    </r>
  </si>
  <si>
    <r>
      <rPr>
        <sz val="10"/>
        <rFont val="ＭＳ Ｐゴシック"/>
        <family val="3"/>
        <charset val="128"/>
      </rPr>
      <t>世帯人員
（人）</t>
    </r>
  </si>
  <si>
    <t>世帯数</t>
    <phoneticPr fontId="3"/>
  </si>
  <si>
    <t>増減率</t>
    <rPh sb="0" eb="3">
      <t>ゾウゲンリツ</t>
    </rPh>
    <phoneticPr fontId="3"/>
  </si>
  <si>
    <t>人口</t>
  </si>
  <si>
    <t>-</t>
    <phoneticPr fontId="3"/>
  </si>
  <si>
    <t>皆増</t>
    <rPh sb="0" eb="1">
      <t>ミナ</t>
    </rPh>
    <rPh sb="1" eb="2">
      <t>ゾウ</t>
    </rPh>
    <phoneticPr fontId="3"/>
  </si>
  <si>
    <t>皆減</t>
    <rPh sb="0" eb="1">
      <t>ミナ</t>
    </rPh>
    <rPh sb="1" eb="2">
      <t>ゲン</t>
    </rPh>
    <phoneticPr fontId="3"/>
  </si>
  <si>
    <t>令和2</t>
    <rPh sb="0" eb="2">
      <t>レイワ</t>
    </rPh>
    <phoneticPr fontId="3"/>
  </si>
  <si>
    <t>△ 5,617</t>
  </si>
  <si>
    <t>△ 6,385</t>
  </si>
  <si>
    <t>△ 7,274</t>
  </si>
  <si>
    <t>△ 0.20</t>
  </si>
  <si>
    <t>△ 0.14</t>
  </si>
  <si>
    <t>△ 3.9</t>
  </si>
  <si>
    <t>△ 4.6</t>
  </si>
  <si>
    <t>△ 5.5</t>
  </si>
  <si>
    <t>平成12年</t>
  </si>
  <si>
    <t>17年</t>
  </si>
  <si>
    <t>22年</t>
  </si>
  <si>
    <t>27年</t>
  </si>
  <si>
    <r>
      <t>平成13年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</si>
  <si>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平成14年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</si>
  <si>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平成15年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</si>
  <si>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平成16年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</si>
  <si>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平成17年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</si>
  <si>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平成18年</t>
    </r>
    <r>
      <rPr>
        <sz val="11"/>
        <color theme="1"/>
        <rFont val="ＭＳ Ｐゴシック"/>
        <family val="2"/>
        <charset val="128"/>
        <scheme val="minor"/>
      </rPr>
      <t/>
    </r>
  </si>
  <si>
    <t>その他</t>
  </si>
  <si>
    <t>人口　</t>
    <rPh sb="0" eb="1">
      <t>ジンコウ</t>
    </rPh>
    <phoneticPr fontId="11"/>
  </si>
  <si>
    <t>世帯数</t>
    <rPh sb="0" eb="3">
      <t>セタイスウ</t>
    </rPh>
    <phoneticPr fontId="10"/>
  </si>
  <si>
    <t>面積
（㎢）　</t>
    <phoneticPr fontId="11"/>
  </si>
  <si>
    <t>令和2年　</t>
    <rPh sb="0" eb="2">
      <t>レイワ</t>
    </rPh>
    <phoneticPr fontId="11"/>
  </si>
  <si>
    <t>平成27年　</t>
    <phoneticPr fontId="11"/>
  </si>
  <si>
    <t>増減</t>
    <rPh sb="0" eb="1">
      <t>ゾウゲン</t>
    </rPh>
    <phoneticPr fontId="10"/>
  </si>
  <si>
    <t>鶴岡市</t>
  </si>
  <si>
    <t>藤島地域</t>
  </si>
  <si>
    <t>羽黒地域</t>
  </si>
  <si>
    <t>櫛引地域</t>
  </si>
  <si>
    <t>朝日地域</t>
  </si>
  <si>
    <t>温海地域</t>
  </si>
  <si>
    <t>地域名</t>
    <rPh sb="0" eb="2">
      <t>チイキメイ</t>
    </rPh>
    <phoneticPr fontId="3"/>
  </si>
  <si>
    <t>鶴岡地域</t>
  </si>
  <si>
    <t>鶴岡地域</t>
    <rPh sb="0" eb="2">
      <t>ツルオカ</t>
    </rPh>
    <rPh sb="2" eb="4">
      <t>チイキ</t>
    </rPh>
    <phoneticPr fontId="3"/>
  </si>
  <si>
    <t>人口密度（1k㎡あたり）</t>
    <phoneticPr fontId="11"/>
  </si>
  <si>
    <t>増減率（％）</t>
    <rPh sb="0" eb="1">
      <t>ゾウゲン</t>
    </rPh>
    <rPh sb="1" eb="2">
      <t>リツ</t>
    </rPh>
    <phoneticPr fontId="10"/>
  </si>
  <si>
    <t>増減</t>
    <phoneticPr fontId="3"/>
  </si>
  <si>
    <t>平成27年</t>
    <phoneticPr fontId="3"/>
  </si>
  <si>
    <t>１世帯当たり人員（人）</t>
    <rPh sb="1" eb="3">
      <t>セタイ</t>
    </rPh>
    <rPh sb="3" eb="4">
      <t>ア</t>
    </rPh>
    <rPh sb="6" eb="8">
      <t>ジンイン</t>
    </rPh>
    <rPh sb="9" eb="10">
      <t>ニン</t>
    </rPh>
    <phoneticPr fontId="3"/>
  </si>
  <si>
    <t>一       般       世       帯</t>
  </si>
  <si>
    <t>親族のみの世帯</t>
  </si>
  <si>
    <t>単独世帯</t>
  </si>
  <si>
    <t>核家族世帯</t>
  </si>
  <si>
    <t>核家族以外の世帯</t>
  </si>
  <si>
    <t>夫婦のみ</t>
  </si>
  <si>
    <t>夫婦と子供</t>
  </si>
  <si>
    <t>ひとり親と子供</t>
  </si>
  <si>
    <t>うち 3世代</t>
  </si>
  <si>
    <t>構成比</t>
  </si>
  <si>
    <t>非親族を含む世帯</t>
    <phoneticPr fontId="3"/>
  </si>
  <si>
    <t>一般世帯総数</t>
  </si>
  <si>
    <t>65歳以上の高齢者がいる一般世帯</t>
  </si>
  <si>
    <t>高齢夫婦のみ</t>
  </si>
  <si>
    <r>
      <rPr>
        <sz val="9.5"/>
        <rFont val="ＭＳ Ｐゴシック"/>
        <family val="3"/>
        <charset val="128"/>
      </rPr>
      <t>総     数
A</t>
    </r>
  </si>
  <si>
    <r>
      <rPr>
        <sz val="9.5"/>
        <rFont val="ＭＳ Ｐゴシック"/>
        <family val="3"/>
        <charset val="128"/>
      </rPr>
      <t>一般世帯
に占める割合(％)</t>
    </r>
  </si>
  <si>
    <t>B</t>
  </si>
  <si>
    <t>構成比 (B/A,％)</t>
  </si>
  <si>
    <t>C</t>
  </si>
  <si>
    <t>構成比 (C/A,％)</t>
  </si>
  <si>
    <t>D</t>
  </si>
  <si>
    <t>構成比 (D/A,％)</t>
  </si>
  <si>
    <t>増     減</t>
  </si>
  <si>
    <t>増減率</t>
  </si>
  <si>
    <t>住宅に住む一般世帯</t>
  </si>
  <si>
    <t>住宅以外に住む 一般世帯</t>
  </si>
  <si>
    <t>持ち家率 (B/A)</t>
  </si>
  <si>
    <t>総   数 Ａ</t>
  </si>
  <si>
    <t>主世帯</t>
  </si>
  <si>
    <t>間借り</t>
  </si>
  <si>
    <t>総   数</t>
  </si>
  <si>
    <t>民営の借   家</t>
  </si>
  <si>
    <t>給与住宅</t>
  </si>
  <si>
    <r>
      <rPr>
        <sz val="10"/>
        <rFont val="ＭＳ Ｐゴシック"/>
        <family val="3"/>
        <charset val="128"/>
      </rPr>
      <t>公   営   ・都市機構・
公社の借家</t>
    </r>
  </si>
  <si>
    <r>
      <rPr>
        <sz val="10"/>
        <rFont val="ＭＳ Ｐゴシック"/>
        <family val="3"/>
        <charset val="128"/>
      </rPr>
      <t>1世帯当たり
人員</t>
    </r>
  </si>
  <si>
    <t>総    数</t>
  </si>
  <si>
    <t>国                  籍                  別</t>
  </si>
  <si>
    <t>韓国，朝    鮮</t>
  </si>
  <si>
    <t>インドネシア</t>
  </si>
  <si>
    <t>ベトナム</t>
  </si>
  <si>
    <t>イギリス</t>
  </si>
  <si>
    <t>アメリカ</t>
  </si>
  <si>
    <t>ブラジル</t>
  </si>
  <si>
    <t>ペルー</t>
  </si>
  <si>
    <t>その他 (※)</t>
  </si>
  <si>
    <t>タイ</t>
    <phoneticPr fontId="3"/>
  </si>
  <si>
    <t>中 国</t>
    <phoneticPr fontId="3"/>
  </si>
  <si>
    <t>フィリピン</t>
    <phoneticPr fontId="3"/>
  </si>
  <si>
    <t>※国籍不詳含む</t>
    <rPh sb="1" eb="3">
      <t>コクセキ</t>
    </rPh>
    <rPh sb="3" eb="5">
      <t>フショウ</t>
    </rPh>
    <rPh sb="5" eb="6">
      <t>フク</t>
    </rPh>
    <phoneticPr fontId="3"/>
  </si>
  <si>
    <t>市全域</t>
  </si>
  <si>
    <t>世帯</t>
  </si>
  <si>
    <t>大正9</t>
  </si>
  <si>
    <t>昭和5</t>
  </si>
  <si>
    <t>△ 5.6</t>
  </si>
  <si>
    <t>△ 4.9</t>
  </si>
  <si>
    <t>△ 4.0</t>
  </si>
  <si>
    <t>△ 1.8</t>
  </si>
  <si>
    <t>△ 0.5</t>
  </si>
  <si>
    <t>平成2</t>
  </si>
  <si>
    <t>△ 1.2</t>
  </si>
  <si>
    <t>△ 0.9</t>
  </si>
  <si>
    <t>△ 1.3</t>
  </si>
  <si>
    <t>△ 3.5</t>
  </si>
  <si>
    <t>△ 5.1</t>
  </si>
  <si>
    <t>1 人口及び世帯数</t>
    <rPh sb="2" eb="4">
      <t>ジンコウ</t>
    </rPh>
    <rPh sb="4" eb="5">
      <t>オヨ</t>
    </rPh>
    <rPh sb="6" eb="9">
      <t>セタイスウ</t>
    </rPh>
    <phoneticPr fontId="3"/>
  </si>
  <si>
    <t xml:space="preserve"> </t>
    <phoneticPr fontId="3"/>
  </si>
  <si>
    <t>2 年齢３区分別人口</t>
    <rPh sb="2" eb="4">
      <t>ネンレイ</t>
    </rPh>
    <rPh sb="5" eb="10">
      <t>クブンベツジンコウ</t>
    </rPh>
    <phoneticPr fontId="3"/>
  </si>
  <si>
    <t>3 配偶関係</t>
    <rPh sb="2" eb="6">
      <t>ハイグウカンケイ</t>
    </rPh>
    <phoneticPr fontId="3"/>
  </si>
  <si>
    <t>4 年齢階層別未婚率</t>
    <rPh sb="2" eb="7">
      <t>ネンレイカイソウベツ</t>
    </rPh>
    <rPh sb="7" eb="10">
      <t>ミコンリツ</t>
    </rPh>
    <phoneticPr fontId="3"/>
  </si>
  <si>
    <t>5 世帯数</t>
    <rPh sb="2" eb="5">
      <t>セタイスウ</t>
    </rPh>
    <phoneticPr fontId="3"/>
  </si>
  <si>
    <t>6 一般世帯の家族類型</t>
    <rPh sb="2" eb="4">
      <t>イッパン</t>
    </rPh>
    <rPh sb="4" eb="6">
      <t>セタイ</t>
    </rPh>
    <rPh sb="7" eb="9">
      <t>カゾク</t>
    </rPh>
    <rPh sb="9" eb="11">
      <t>ルイケイ</t>
    </rPh>
    <phoneticPr fontId="3"/>
  </si>
  <si>
    <t>8 一般世帯の住宅状況</t>
    <phoneticPr fontId="3"/>
  </si>
  <si>
    <t xml:space="preserve"> </t>
    <phoneticPr fontId="3"/>
  </si>
  <si>
    <t>10 人口の推移</t>
    <rPh sb="3" eb="5">
      <t>ジンコウ</t>
    </rPh>
    <rPh sb="6" eb="8">
      <t>スイイ</t>
    </rPh>
    <phoneticPr fontId="3"/>
  </si>
  <si>
    <t>11 地域別世帯数、世帯人員の推移</t>
    <phoneticPr fontId="3"/>
  </si>
  <si>
    <t>区分</t>
  </si>
  <si>
    <t>世帯人員</t>
  </si>
  <si>
    <t>1世帯当たり人員</t>
  </si>
  <si>
    <t>市全域増減数</t>
  </si>
  <si>
    <t>市全域増減率(%)</t>
  </si>
  <si>
    <t>令和２年国勢調査　鶴岡市</t>
    <rPh sb="0" eb="2">
      <t>レイワ</t>
    </rPh>
    <rPh sb="3" eb="4">
      <t>ネン</t>
    </rPh>
    <rPh sb="4" eb="6">
      <t>コクセイ</t>
    </rPh>
    <rPh sb="6" eb="8">
      <t>チョウサ</t>
    </rPh>
    <rPh sb="9" eb="12">
      <t>ツルオカシ</t>
    </rPh>
    <phoneticPr fontId="3"/>
  </si>
  <si>
    <t>9 国籍、男女別外国人数</t>
  </si>
  <si>
    <t>1　人口・世帯</t>
    <phoneticPr fontId="3"/>
  </si>
  <si>
    <t>2　年齢３区分別人口</t>
    <phoneticPr fontId="3"/>
  </si>
  <si>
    <t>3　配偶関係</t>
    <phoneticPr fontId="3"/>
  </si>
  <si>
    <r>
      <t>4</t>
    </r>
    <r>
      <rPr>
        <u/>
        <sz val="14"/>
        <color rgb="FF0070C0"/>
        <rFont val="ＭＳ Ｐゴシック"/>
        <family val="3"/>
        <charset val="128"/>
      </rPr>
      <t>　年齢階層別未婚率</t>
    </r>
    <phoneticPr fontId="3"/>
  </si>
  <si>
    <r>
      <t>5</t>
    </r>
    <r>
      <rPr>
        <u/>
        <sz val="14"/>
        <color rgb="FF0070C0"/>
        <rFont val="ＭＳ Ｐゴシック"/>
        <family val="3"/>
        <charset val="128"/>
      </rPr>
      <t>　世帯数</t>
    </r>
    <phoneticPr fontId="3"/>
  </si>
  <si>
    <r>
      <t>6</t>
    </r>
    <r>
      <rPr>
        <u/>
        <sz val="14"/>
        <color rgb="FF0070C0"/>
        <rFont val="ＭＳ Ｐゴシック"/>
        <family val="3"/>
        <charset val="128"/>
      </rPr>
      <t>　一般世帯の家族類型</t>
    </r>
    <phoneticPr fontId="3"/>
  </si>
  <si>
    <r>
      <t>7</t>
    </r>
    <r>
      <rPr>
        <u/>
        <sz val="14"/>
        <color rgb="FF0070C0"/>
        <rFont val="ＭＳ Ｐゴシック"/>
        <family val="3"/>
        <charset val="128"/>
      </rPr>
      <t>　</t>
    </r>
    <r>
      <rPr>
        <u/>
        <sz val="14"/>
        <color rgb="FF0070C0"/>
        <rFont val="Times New Roman"/>
        <family val="1"/>
      </rPr>
      <t>65</t>
    </r>
    <r>
      <rPr>
        <u/>
        <sz val="14"/>
        <color rgb="FF0070C0"/>
        <rFont val="ＭＳ Ｐゴシック"/>
        <family val="3"/>
        <charset val="128"/>
      </rPr>
      <t>歳以上がいる一般世帯</t>
    </r>
    <phoneticPr fontId="3"/>
  </si>
  <si>
    <r>
      <t>8</t>
    </r>
    <r>
      <rPr>
        <u/>
        <sz val="14"/>
        <color rgb="FF0070C0"/>
        <rFont val="ＭＳ Ｐゴシック"/>
        <family val="3"/>
        <charset val="128"/>
      </rPr>
      <t>　一般世帯の住宅状況</t>
    </r>
    <phoneticPr fontId="3"/>
  </si>
  <si>
    <r>
      <t>9</t>
    </r>
    <r>
      <rPr>
        <u/>
        <sz val="14"/>
        <color rgb="FF0070C0"/>
        <rFont val="ＭＳ Ｐゴシック"/>
        <family val="3"/>
        <charset val="128"/>
      </rPr>
      <t>　国籍、男女別外国人数</t>
    </r>
    <phoneticPr fontId="3"/>
  </si>
  <si>
    <r>
      <t>10</t>
    </r>
    <r>
      <rPr>
        <u/>
        <sz val="14"/>
        <color rgb="FF0070C0"/>
        <rFont val="ＭＳ Ｐゴシック"/>
        <family val="3"/>
        <charset val="128"/>
      </rPr>
      <t>　人口の推移</t>
    </r>
    <phoneticPr fontId="3"/>
  </si>
  <si>
    <r>
      <t>11</t>
    </r>
    <r>
      <rPr>
        <u/>
        <sz val="14"/>
        <color rgb="FF0070C0"/>
        <rFont val="ＭＳ Ｐゴシック"/>
        <family val="3"/>
        <charset val="128"/>
      </rPr>
      <t>　地域別世帯数、世帯人員の推移</t>
    </r>
    <phoneticPr fontId="3"/>
  </si>
  <si>
    <t>7 　65歳以上の世帯員のいる一般世帯</t>
    <rPh sb="5" eb="6">
      <t>サイ</t>
    </rPh>
    <rPh sb="6" eb="8">
      <t>イジョウ</t>
    </rPh>
    <rPh sb="9" eb="12">
      <t>セタイイン</t>
    </rPh>
    <rPh sb="15" eb="17">
      <t>イッパン</t>
    </rPh>
    <rPh sb="17" eb="19">
      <t>セタイ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</si>
</sst>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;&quot;△ &quot;#,##0"/>
    <numFmt numFmtId="178" formatCode="#,##0.0;&quot;△ &quot;#,##0.0"/>
    <numFmt numFmtId="179" formatCode="#,##0.0"/>
    <numFmt numFmtId="180" formatCode="#,##0.00;&quot;△ &quot;#,##0.00"/>
    <numFmt numFmtId="181" formatCode="0.0;&quot;△ &quot;0.0"/>
  </numFmts>
  <fonts count="28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ゴシック"/>
      <family val="3"/>
      <charset val="128"/>
    </font>
    <font>
      <sz val="11"/>
      <color theme="1"/>
      <name val="ＭＳ Ｐゴシック"/>
      <family val="3"/>
      <scheme val="minor"/>
    </font>
    <font>
      <sz val="10"/>
      <color rgb="FF000000"/>
      <name val="ＭＳ Ｐゴシック"/>
      <family val="3"/>
      <charset val="128"/>
      <scheme val="major"/>
    </font>
    <font>
      <sz val="6"/>
      <name val="ＭＳ Ｐ明朝"/>
      <family val="1"/>
    </font>
    <font>
      <sz val="6"/>
      <name val="ＭＳ 明朝"/>
      <family val="1"/>
    </font>
    <font>
      <sz val="9.5"/>
      <name val="ＭＳ Ｐゴシック"/>
      <family val="3"/>
      <charset val="128"/>
    </font>
    <font>
      <sz val="9.5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u/>
      <sz val="10"/>
      <color theme="10"/>
      <name val="Times New Roman"/>
      <family val="1"/>
    </font>
    <font>
      <sz val="10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u/>
      <sz val="14"/>
      <color rgb="FF0070C0"/>
      <name val="ＭＳ Ｐゴシック"/>
      <family val="3"/>
      <charset val="128"/>
      <scheme val="major"/>
    </font>
    <font>
      <u/>
      <sz val="14"/>
      <color rgb="FF0070C0"/>
      <name val="ＭＳ Ｐゴシック"/>
      <family val="3"/>
      <charset val="128"/>
    </font>
    <font>
      <u/>
      <sz val="14"/>
      <color rgb="FF0070C0"/>
      <name val="Times New Roman"/>
      <family val="1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/>
  </cellStyleXfs>
  <cellXfs count="231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right" vertical="top"/>
    </xf>
    <xf numFmtId="178" fontId="4" fillId="0" borderId="0" xfId="1" applyNumberFormat="1" applyFont="1" applyAlignment="1">
      <alignment vertical="top"/>
    </xf>
    <xf numFmtId="0" fontId="4" fillId="0" borderId="0" xfId="0" applyFont="1" applyAlignment="1">
      <alignment vertical="top"/>
    </xf>
    <xf numFmtId="178" fontId="7" fillId="0" borderId="0" xfId="0" applyNumberFormat="1" applyFont="1" applyAlignment="1">
      <alignment horizontal="right" vertical="top"/>
    </xf>
    <xf numFmtId="177" fontId="6" fillId="0" borderId="0" xfId="0" applyNumberFormat="1" applyFont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 shrinkToFit="1"/>
    </xf>
    <xf numFmtId="0" fontId="4" fillId="0" borderId="16" xfId="0" applyFont="1" applyBorder="1" applyAlignment="1">
      <alignment horizontal="left" vertical="center" wrapText="1"/>
    </xf>
    <xf numFmtId="177" fontId="6" fillId="0" borderId="16" xfId="0" applyNumberFormat="1" applyFont="1" applyBorder="1" applyAlignment="1">
      <alignment vertical="center" wrapText="1"/>
    </xf>
    <xf numFmtId="178" fontId="4" fillId="0" borderId="16" xfId="1" applyNumberFormat="1" applyFont="1" applyBorder="1" applyAlignment="1">
      <alignment vertical="top"/>
    </xf>
    <xf numFmtId="178" fontId="7" fillId="0" borderId="16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shrinkToFit="1"/>
    </xf>
    <xf numFmtId="176" fontId="4" fillId="0" borderId="1" xfId="0" applyNumberFormat="1" applyFont="1" applyBorder="1" applyAlignment="1">
      <alignment vertical="top" shrinkToFit="1"/>
    </xf>
    <xf numFmtId="177" fontId="6" fillId="0" borderId="1" xfId="0" applyNumberFormat="1" applyFont="1" applyBorder="1" applyAlignment="1">
      <alignment vertical="top" wrapText="1"/>
    </xf>
    <xf numFmtId="178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right" vertical="top" shrinkToFit="1"/>
    </xf>
    <xf numFmtId="0" fontId="6" fillId="0" borderId="15" xfId="0" applyFont="1" applyBorder="1" applyAlignment="1">
      <alignment horizontal="left" vertical="top" wrapText="1" indent="2"/>
    </xf>
    <xf numFmtId="176" fontId="4" fillId="0" borderId="15" xfId="0" applyNumberFormat="1" applyFont="1" applyBorder="1" applyAlignment="1">
      <alignment horizontal="right" vertical="top" shrinkToFit="1"/>
    </xf>
    <xf numFmtId="0" fontId="6" fillId="0" borderId="14" xfId="0" applyFont="1" applyBorder="1" applyAlignment="1">
      <alignment horizontal="left" vertical="top" wrapText="1" indent="2"/>
    </xf>
    <xf numFmtId="176" fontId="4" fillId="0" borderId="14" xfId="0" applyNumberFormat="1" applyFont="1" applyBorder="1" applyAlignment="1">
      <alignment horizontal="right" vertical="top" shrinkToFit="1"/>
    </xf>
    <xf numFmtId="0" fontId="6" fillId="0" borderId="13" xfId="0" applyFont="1" applyBorder="1" applyAlignment="1">
      <alignment horizontal="left" vertical="top" wrapText="1" indent="2"/>
    </xf>
    <xf numFmtId="176" fontId="4" fillId="0" borderId="13" xfId="0" applyNumberFormat="1" applyFont="1" applyBorder="1" applyAlignment="1">
      <alignment horizontal="right" vertical="top" shrinkToFit="1"/>
    </xf>
    <xf numFmtId="176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indent="3"/>
    </xf>
    <xf numFmtId="0" fontId="6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right" vertical="top" shrinkToFit="1"/>
    </xf>
    <xf numFmtId="0" fontId="6" fillId="0" borderId="8" xfId="0" applyFont="1" applyBorder="1" applyAlignment="1">
      <alignment horizontal="center" vertical="top" wrapText="1"/>
    </xf>
    <xf numFmtId="176" fontId="4" fillId="0" borderId="8" xfId="0" applyNumberFormat="1" applyFont="1" applyBorder="1" applyAlignment="1">
      <alignment horizontal="right" vertical="top" shrinkToFit="1"/>
    </xf>
    <xf numFmtId="176" fontId="4" fillId="0" borderId="2" xfId="0" applyNumberFormat="1" applyFont="1" applyBorder="1" applyAlignment="1">
      <alignment horizontal="right" vertical="top" shrinkToFit="1"/>
    </xf>
    <xf numFmtId="176" fontId="4" fillId="0" borderId="11" xfId="0" applyNumberFormat="1" applyFont="1" applyBorder="1" applyAlignment="1">
      <alignment horizontal="right" vertical="top" shrinkToFit="1"/>
    </xf>
    <xf numFmtId="176" fontId="4" fillId="0" borderId="5" xfId="0" applyNumberFormat="1" applyFont="1" applyBorder="1" applyAlignment="1">
      <alignment horizontal="right" vertical="top" shrinkToFit="1"/>
    </xf>
    <xf numFmtId="0" fontId="6" fillId="0" borderId="16" xfId="0" applyFont="1" applyBorder="1" applyAlignment="1">
      <alignment horizontal="center" vertical="top" wrapText="1"/>
    </xf>
    <xf numFmtId="176" fontId="4" fillId="0" borderId="16" xfId="0" applyNumberFormat="1" applyFont="1" applyBorder="1" applyAlignment="1">
      <alignment horizontal="right" vertical="top" shrinkToFit="1"/>
    </xf>
    <xf numFmtId="176" fontId="4" fillId="0" borderId="17" xfId="0" applyNumberFormat="1" applyFont="1" applyBorder="1" applyAlignment="1">
      <alignment horizontal="right" vertical="top" shrinkToFit="1"/>
    </xf>
    <xf numFmtId="176" fontId="4" fillId="0" borderId="18" xfId="0" applyNumberFormat="1" applyFont="1" applyBorder="1" applyAlignment="1">
      <alignment horizontal="right" vertical="top" shrinkToFit="1"/>
    </xf>
    <xf numFmtId="176" fontId="4" fillId="0" borderId="19" xfId="0" applyNumberFormat="1" applyFont="1" applyBorder="1" applyAlignment="1">
      <alignment horizontal="right" vertical="top" shrinkToFit="1"/>
    </xf>
    <xf numFmtId="0" fontId="4" fillId="0" borderId="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left" vertical="center" wrapText="1" indent="2"/>
    </xf>
    <xf numFmtId="38" fontId="6" fillId="0" borderId="13" xfId="1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/>
    </xf>
    <xf numFmtId="0" fontId="4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top" wrapText="1" indent="1"/>
    </xf>
    <xf numFmtId="38" fontId="4" fillId="0" borderId="0" xfId="1" applyFont="1" applyAlignment="1">
      <alignment horizontal="right" vertical="top"/>
    </xf>
    <xf numFmtId="38" fontId="4" fillId="0" borderId="1" xfId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38" fontId="4" fillId="0" borderId="1" xfId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shrinkToFit="1"/>
    </xf>
    <xf numFmtId="38" fontId="4" fillId="0" borderId="1" xfId="1" applyFont="1" applyBorder="1" applyAlignment="1">
      <alignment vertical="center" shrinkToFit="1"/>
    </xf>
    <xf numFmtId="177" fontId="6" fillId="0" borderId="1" xfId="0" applyNumberFormat="1" applyFont="1" applyBorder="1" applyAlignment="1">
      <alignment horizontal="right" vertical="center" wrapText="1"/>
    </xf>
    <xf numFmtId="180" fontId="6" fillId="0" borderId="1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top"/>
    </xf>
    <xf numFmtId="0" fontId="6" fillId="0" borderId="1" xfId="0" applyFont="1" applyBorder="1" applyAlignment="1">
      <alignment horizontal="left" vertical="top" wrapText="1" indent="1"/>
    </xf>
    <xf numFmtId="3" fontId="4" fillId="0" borderId="1" xfId="0" applyNumberFormat="1" applyFont="1" applyBorder="1" applyAlignment="1">
      <alignment vertical="center" shrinkToFit="1"/>
    </xf>
    <xf numFmtId="1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7" fontId="6" fillId="0" borderId="1" xfId="1" applyNumberFormat="1" applyFont="1" applyFill="1" applyBorder="1" applyAlignment="1">
      <alignment vertical="center" wrapText="1"/>
    </xf>
    <xf numFmtId="177" fontId="4" fillId="0" borderId="1" xfId="1" applyNumberFormat="1" applyFont="1" applyFill="1" applyBorder="1" applyAlignment="1">
      <alignment vertical="center" shrinkToFit="1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left" vertical="center"/>
    </xf>
    <xf numFmtId="178" fontId="6" fillId="0" borderId="1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vertical="center" shrinkToFit="1"/>
    </xf>
    <xf numFmtId="0" fontId="4" fillId="0" borderId="1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176" fontId="13" fillId="0" borderId="1" xfId="0" applyNumberFormat="1" applyFont="1" applyBorder="1" applyAlignment="1">
      <alignment horizontal="right" vertical="top" shrinkToFit="1"/>
    </xf>
    <xf numFmtId="178" fontId="12" fillId="0" borderId="1" xfId="0" applyNumberFormat="1" applyFont="1" applyBorder="1" applyAlignment="1">
      <alignment horizontal="right" vertical="top" wrapText="1"/>
    </xf>
    <xf numFmtId="0" fontId="4" fillId="0" borderId="13" xfId="0" applyFont="1" applyBorder="1" applyAlignment="1">
      <alignment horizontal="left" wrapText="1"/>
    </xf>
    <xf numFmtId="0" fontId="12" fillId="0" borderId="1" xfId="0" applyFont="1" applyBorder="1" applyAlignment="1">
      <alignment horizontal="right" vertical="top" wrapText="1" indent="1"/>
    </xf>
    <xf numFmtId="179" fontId="4" fillId="0" borderId="0" xfId="0" applyNumberFormat="1" applyFont="1" applyAlignment="1">
      <alignment horizontal="left" vertical="top"/>
    </xf>
    <xf numFmtId="3" fontId="13" fillId="0" borderId="1" xfId="0" applyNumberFormat="1" applyFont="1" applyBorder="1" applyAlignment="1">
      <alignment horizontal="right" vertical="top" shrinkToFit="1"/>
    </xf>
    <xf numFmtId="177" fontId="13" fillId="0" borderId="1" xfId="0" applyNumberFormat="1" applyFont="1" applyBorder="1" applyAlignment="1">
      <alignment horizontal="right" vertical="top" shrinkToFit="1"/>
    </xf>
    <xf numFmtId="178" fontId="13" fillId="0" borderId="1" xfId="0" applyNumberFormat="1" applyFont="1" applyBorder="1" applyAlignment="1">
      <alignment horizontal="right" vertical="top" shrinkToFit="1"/>
    </xf>
    <xf numFmtId="177" fontId="12" fillId="0" borderId="1" xfId="0" applyNumberFormat="1" applyFont="1" applyBorder="1" applyAlignment="1">
      <alignment horizontal="right" vertical="top" wrapText="1"/>
    </xf>
    <xf numFmtId="176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 indent="4"/>
    </xf>
    <xf numFmtId="1" fontId="4" fillId="0" borderId="1" xfId="0" applyNumberFormat="1" applyFont="1" applyBorder="1" applyAlignment="1">
      <alignment horizontal="right" vertical="top" shrinkToFit="1"/>
    </xf>
    <xf numFmtId="178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79" fontId="6" fillId="0" borderId="1" xfId="0" applyNumberFormat="1" applyFont="1" applyBorder="1" applyAlignment="1">
      <alignment horizontal="right"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horizontal="left" vertical="top"/>
    </xf>
    <xf numFmtId="1" fontId="6" fillId="0" borderId="1" xfId="0" applyNumberFormat="1" applyFont="1" applyBorder="1" applyAlignment="1">
      <alignment horizontal="right" vertical="top" wrapText="1"/>
    </xf>
    <xf numFmtId="176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 indent="1"/>
    </xf>
    <xf numFmtId="3" fontId="4" fillId="0" borderId="16" xfId="0" applyNumberFormat="1" applyFont="1" applyBorder="1" applyAlignment="1">
      <alignment horizontal="right" vertical="top" shrinkToFit="1"/>
    </xf>
    <xf numFmtId="1" fontId="4" fillId="0" borderId="16" xfId="0" applyNumberFormat="1" applyFont="1" applyBorder="1" applyAlignment="1">
      <alignment horizontal="center" vertical="top" shrinkToFit="1"/>
    </xf>
    <xf numFmtId="181" fontId="6" fillId="0" borderId="16" xfId="0" applyNumberFormat="1" applyFont="1" applyBorder="1" applyAlignment="1">
      <alignment horizontal="right" vertical="top" wrapText="1"/>
    </xf>
    <xf numFmtId="0" fontId="14" fillId="0" borderId="0" xfId="0" applyFont="1" applyAlignment="1">
      <alignment horizontal="left" vertical="top"/>
    </xf>
    <xf numFmtId="0" fontId="6" fillId="0" borderId="13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left" vertical="top"/>
    </xf>
    <xf numFmtId="38" fontId="17" fillId="0" borderId="0" xfId="1" applyFont="1" applyAlignment="1">
      <alignment horizontal="right" vertical="top"/>
    </xf>
    <xf numFmtId="38" fontId="18" fillId="0" borderId="16" xfId="3" quotePrefix="1" applyFont="1" applyBorder="1" applyAlignment="1">
      <alignment horizontal="center" vertical="center" wrapText="1"/>
    </xf>
    <xf numFmtId="38" fontId="18" fillId="0" borderId="16" xfId="3" applyFont="1" applyBorder="1" applyAlignment="1">
      <alignment vertical="center"/>
    </xf>
    <xf numFmtId="3" fontId="18" fillId="0" borderId="16" xfId="3" applyNumberFormat="1" applyFont="1" applyBorder="1" applyAlignment="1">
      <alignment vertical="center"/>
    </xf>
    <xf numFmtId="179" fontId="18" fillId="0" borderId="16" xfId="3" applyNumberFormat="1" applyFont="1" applyBorder="1" applyAlignment="1">
      <alignment vertical="center"/>
    </xf>
    <xf numFmtId="2" fontId="17" fillId="0" borderId="16" xfId="0" applyNumberFormat="1" applyFont="1" applyBorder="1" applyAlignment="1">
      <alignment horizontal="right" vertical="top"/>
    </xf>
    <xf numFmtId="176" fontId="18" fillId="0" borderId="16" xfId="3" applyNumberFormat="1" applyFont="1" applyBorder="1" applyAlignment="1">
      <alignment horizontal="right" vertical="center"/>
    </xf>
    <xf numFmtId="38" fontId="18" fillId="0" borderId="16" xfId="1" applyFont="1" applyBorder="1" applyAlignment="1">
      <alignment horizontal="right" vertical="center"/>
    </xf>
    <xf numFmtId="38" fontId="17" fillId="0" borderId="16" xfId="1" applyFont="1" applyBorder="1" applyAlignment="1">
      <alignment horizontal="right" vertical="top"/>
    </xf>
    <xf numFmtId="0" fontId="17" fillId="0" borderId="16" xfId="0" applyFont="1" applyBorder="1" applyAlignment="1">
      <alignment horizontal="left" vertical="top"/>
    </xf>
    <xf numFmtId="176" fontId="17" fillId="0" borderId="16" xfId="0" applyNumberFormat="1" applyFont="1" applyBorder="1" applyAlignment="1">
      <alignment horizontal="right" vertical="top"/>
    </xf>
    <xf numFmtId="2" fontId="17" fillId="0" borderId="0" xfId="0" applyNumberFormat="1" applyFont="1" applyAlignment="1">
      <alignment horizontal="left" vertical="top"/>
    </xf>
    <xf numFmtId="0" fontId="4" fillId="0" borderId="16" xfId="0" applyFont="1" applyBorder="1" applyAlignment="1">
      <alignment horizontal="right" wrapText="1"/>
    </xf>
    <xf numFmtId="0" fontId="1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20" fillId="0" borderId="16" xfId="0" applyFont="1" applyBorder="1" applyAlignment="1">
      <alignment horizontal="left" vertical="top" wrapText="1" indent="2"/>
    </xf>
    <xf numFmtId="0" fontId="20" fillId="0" borderId="16" xfId="0" applyFont="1" applyBorder="1" applyAlignment="1">
      <alignment horizontal="left" vertical="top" wrapText="1" indent="1"/>
    </xf>
    <xf numFmtId="0" fontId="20" fillId="0" borderId="16" xfId="0" applyFont="1" applyBorder="1" applyAlignment="1">
      <alignment horizontal="right" vertical="top" wrapText="1"/>
    </xf>
    <xf numFmtId="38" fontId="21" fillId="0" borderId="16" xfId="1" applyFont="1" applyBorder="1" applyAlignment="1">
      <alignment horizontal="right" vertical="top" wrapText="1"/>
    </xf>
    <xf numFmtId="40" fontId="21" fillId="0" borderId="16" xfId="1" applyNumberFormat="1" applyFont="1" applyBorder="1" applyAlignment="1">
      <alignment horizontal="right" vertical="top" wrapText="1"/>
    </xf>
    <xf numFmtId="38" fontId="9" fillId="0" borderId="16" xfId="1" applyFont="1" applyBorder="1" applyAlignment="1">
      <alignment horizontal="right" vertical="top" wrapText="1"/>
    </xf>
    <xf numFmtId="40" fontId="9" fillId="0" borderId="16" xfId="1" applyNumberFormat="1" applyFont="1" applyBorder="1" applyAlignment="1">
      <alignment horizontal="right" vertical="top" wrapText="1"/>
    </xf>
    <xf numFmtId="3" fontId="9" fillId="0" borderId="16" xfId="0" applyNumberFormat="1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2" fontId="9" fillId="0" borderId="16" xfId="0" applyNumberFormat="1" applyFont="1" applyBorder="1" applyAlignment="1">
      <alignment horizontal="right" vertical="top"/>
    </xf>
    <xf numFmtId="3" fontId="9" fillId="0" borderId="0" xfId="0" applyNumberFormat="1" applyFont="1" applyAlignment="1">
      <alignment horizontal="left" vertical="top"/>
    </xf>
    <xf numFmtId="177" fontId="9" fillId="0" borderId="16" xfId="0" applyNumberFormat="1" applyFont="1" applyBorder="1" applyAlignment="1">
      <alignment horizontal="right" vertical="top"/>
    </xf>
    <xf numFmtId="0" fontId="21" fillId="0" borderId="16" xfId="0" applyFont="1" applyBorder="1" applyAlignment="1">
      <alignment horizontal="right" vertical="top" wrapText="1"/>
    </xf>
    <xf numFmtId="176" fontId="9" fillId="0" borderId="16" xfId="0" applyNumberFormat="1" applyFont="1" applyBorder="1" applyAlignment="1">
      <alignment horizontal="right" vertical="top"/>
    </xf>
    <xf numFmtId="178" fontId="9" fillId="0" borderId="16" xfId="0" applyNumberFormat="1" applyFont="1" applyBorder="1" applyAlignment="1">
      <alignment horizontal="right" vertical="top"/>
    </xf>
    <xf numFmtId="176" fontId="9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49" fontId="22" fillId="0" borderId="0" xfId="4" applyNumberFormat="1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5" applyFont="1" applyAlignment="1">
      <alignment horizontal="left" vertical="top"/>
    </xf>
    <xf numFmtId="0" fontId="27" fillId="0" borderId="0" xfId="0" applyFont="1" applyAlignment="1">
      <alignment horizontal="left" vertical="top"/>
    </xf>
    <xf numFmtId="49" fontId="18" fillId="0" borderId="16" xfId="3" quotePrefix="1" applyNumberFormat="1" applyFont="1" applyBorder="1" applyAlignment="1">
      <alignment horizontal="center" vertical="center" wrapText="1"/>
    </xf>
    <xf numFmtId="0" fontId="18" fillId="0" borderId="16" xfId="2" quotePrefix="1" applyFont="1" applyBorder="1" applyAlignment="1">
      <alignment horizontal="center" vertical="center" wrapText="1"/>
    </xf>
    <xf numFmtId="0" fontId="18" fillId="0" borderId="16" xfId="2" applyFont="1" applyBorder="1" applyAlignment="1">
      <alignment horizontal="center" vertical="center"/>
    </xf>
    <xf numFmtId="38" fontId="18" fillId="0" borderId="16" xfId="3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 indent="3"/>
    </xf>
    <xf numFmtId="0" fontId="6" fillId="0" borderId="10" xfId="0" applyFont="1" applyBorder="1" applyAlignment="1">
      <alignment horizontal="left" vertical="top" wrapText="1" indent="3"/>
    </xf>
    <xf numFmtId="0" fontId="6" fillId="0" borderId="1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left" vertical="top" wrapText="1" indent="1"/>
    </xf>
    <xf numFmtId="0" fontId="6" fillId="0" borderId="13" xfId="0" applyFont="1" applyBorder="1" applyAlignment="1">
      <alignment horizontal="left" vertical="top" wrapText="1" indent="1"/>
    </xf>
    <xf numFmtId="0" fontId="6" fillId="0" borderId="15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top" wrapText="1" indent="4"/>
    </xf>
    <xf numFmtId="0" fontId="12" fillId="0" borderId="4" xfId="0" applyFont="1" applyBorder="1" applyAlignment="1">
      <alignment horizontal="left" vertical="top" wrapText="1" indent="4"/>
    </xf>
    <xf numFmtId="0" fontId="12" fillId="0" borderId="2" xfId="0" applyFont="1" applyBorder="1" applyAlignment="1">
      <alignment horizontal="left" vertical="top" wrapText="1" indent="2"/>
    </xf>
    <xf numFmtId="0" fontId="12" fillId="0" borderId="4" xfId="0" applyFont="1" applyBorder="1" applyAlignment="1">
      <alignment horizontal="left" vertical="top" wrapText="1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 indent="1"/>
    </xf>
    <xf numFmtId="0" fontId="12" fillId="0" borderId="4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left" vertical="top" wrapText="1" indent="1"/>
    </xf>
    <xf numFmtId="0" fontId="12" fillId="0" borderId="14" xfId="0" applyFont="1" applyBorder="1" applyAlignment="1">
      <alignment horizontal="left" vertical="top" wrapText="1" indent="1"/>
    </xf>
    <xf numFmtId="0" fontId="12" fillId="0" borderId="13" xfId="0" applyFont="1" applyBorder="1" applyAlignment="1">
      <alignment horizontal="left" vertical="top" wrapText="1" indent="1"/>
    </xf>
    <xf numFmtId="0" fontId="4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 indent="13"/>
    </xf>
    <xf numFmtId="0" fontId="6" fillId="0" borderId="3" xfId="0" applyFont="1" applyBorder="1" applyAlignment="1">
      <alignment horizontal="left" vertical="top" wrapText="1" indent="13"/>
    </xf>
    <xf numFmtId="0" fontId="6" fillId="0" borderId="4" xfId="0" applyFont="1" applyBorder="1" applyAlignment="1">
      <alignment horizontal="left" vertical="top" wrapText="1" indent="13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 indent="2"/>
    </xf>
    <xf numFmtId="0" fontId="4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left" vertical="top" wrapText="1" indent="3"/>
    </xf>
    <xf numFmtId="38" fontId="4" fillId="0" borderId="0" xfId="0" applyNumberFormat="1" applyFont="1" applyAlignment="1">
      <alignment horizontal="left" vertical="top"/>
    </xf>
  </cellXfs>
  <cellStyles count="6">
    <cellStyle name="ハイパーリンク" xfId="5" builtinId="8"/>
    <cellStyle name="桁区切り" xfId="1" builtinId="6"/>
    <cellStyle name="桁区切り 2" xfId="3" xr:uid="{593A2BC3-F211-476A-A744-F50CA31C62AD}"/>
    <cellStyle name="標準" xfId="0" builtinId="0"/>
    <cellStyle name="標準 2" xfId="2" xr:uid="{016AC870-40C6-47AA-9B5F-D78F6D573E39}"/>
    <cellStyle name="標準 3" xfId="4" xr:uid="{A2619A72-FFEC-4FB1-B880-B112085FD23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83C7A-9451-4E46-8504-169061CDD53A}">
  <dimension ref="A1:D13"/>
  <sheetViews>
    <sheetView tabSelected="1" workbookViewId="0">
      <selection sqref="A1:B1"/>
    </sheetView>
  </sheetViews>
  <sheetFormatPr defaultColWidth="9" defaultRowHeight="18.75" customHeight="1"/>
  <cols>
    <col min="1" max="1" width="3" style="143" customWidth="1"/>
    <col min="2" max="2" width="65.1640625" style="145" customWidth="1"/>
    <col min="3" max="16384" width="9" style="142"/>
  </cols>
  <sheetData>
    <row r="1" spans="1:4" ht="17.25">
      <c r="A1" s="147" t="s">
        <v>179</v>
      </c>
      <c r="B1" s="147"/>
    </row>
    <row r="3" spans="1:4" ht="24" customHeight="1">
      <c r="B3" s="146" t="s">
        <v>181</v>
      </c>
    </row>
    <row r="4" spans="1:4" ht="24" customHeight="1">
      <c r="B4" s="146" t="s">
        <v>182</v>
      </c>
    </row>
    <row r="5" spans="1:4" ht="24" customHeight="1">
      <c r="B5" s="146" t="s">
        <v>183</v>
      </c>
    </row>
    <row r="6" spans="1:4" ht="24" customHeight="1">
      <c r="B6" s="146" t="s">
        <v>184</v>
      </c>
    </row>
    <row r="7" spans="1:4" ht="24" customHeight="1">
      <c r="B7" s="146" t="s">
        <v>185</v>
      </c>
      <c r="D7" s="144"/>
    </row>
    <row r="8" spans="1:4" ht="24" customHeight="1">
      <c r="B8" s="146" t="s">
        <v>186</v>
      </c>
    </row>
    <row r="9" spans="1:4" ht="24" customHeight="1">
      <c r="B9" s="146" t="s">
        <v>187</v>
      </c>
    </row>
    <row r="10" spans="1:4" ht="24" customHeight="1">
      <c r="B10" s="146" t="s">
        <v>188</v>
      </c>
    </row>
    <row r="11" spans="1:4" ht="24" customHeight="1">
      <c r="B11" s="146" t="s">
        <v>189</v>
      </c>
    </row>
    <row r="12" spans="1:4" ht="24" customHeight="1">
      <c r="B12" s="146" t="s">
        <v>190</v>
      </c>
    </row>
    <row r="13" spans="1:4" ht="24" customHeight="1">
      <c r="B13" s="146" t="s">
        <v>191</v>
      </c>
    </row>
  </sheetData>
  <mergeCells count="1">
    <mergeCell ref="A1:B1"/>
  </mergeCells>
  <phoneticPr fontId="3"/>
  <hyperlinks>
    <hyperlink ref="B3" location="'1 人口・世帯'!A1" display="1　人口・世帯" xr:uid="{B59D3BCA-8F23-49FD-9ADA-8BB887A4F73A}"/>
    <hyperlink ref="B4" location="'2 年齢３区分別人口'!A1" display="2　年齢３区分別人口" xr:uid="{594855BF-4F3E-4F19-9D7E-A47E25F571C3}"/>
    <hyperlink ref="B5" location="'3 配偶関係'!A1" display="3　配偶関係" xr:uid="{61870CAB-4385-4C56-8E6A-6C7C4F13F2D5}"/>
    <hyperlink ref="B6" location="'4 年齢階層別未婚率'!A1" display="4　年齢階層別未婚率" xr:uid="{48D0A7D9-40C1-499E-B0B0-204FCFFB9146}"/>
    <hyperlink ref="B7" location="'5 世帯数'!A1" display="5　世帯数" xr:uid="{09D285AD-E878-4388-B9B4-3AFD35CF3688}"/>
    <hyperlink ref="B8" location="'6 一般世帯の家族類型'!A1" display="6　一般世帯の家族類型" xr:uid="{52F22845-07F6-4936-A26B-AC356DDFC92B}"/>
    <hyperlink ref="B9" location="'7 65歳以上がいる一般世帯'!A1" display="7　65歳以上がいる一般世帯" xr:uid="{0DA42F99-97C8-4C7C-B448-89C6B40691CB}"/>
    <hyperlink ref="B10" location="'8 一般世帯の住宅状況'!A1" display="8　一般世帯の住宅状況" xr:uid="{9E1C11DD-E795-4686-8D0F-E135E8C70934}"/>
    <hyperlink ref="B11" location="'9 国籍、男女別外国人数'!A1" display="9　国籍、男女別外国人数" xr:uid="{F3161ACF-5E66-4F0A-921B-C67A7363F8AB}"/>
    <hyperlink ref="B12" location="'10 人口の推移'!A1" display="10　人口の推移" xr:uid="{EEC0A747-2369-4399-94CB-19C86AFA716B}"/>
    <hyperlink ref="B13" location="'11 地域別世帯数、世帯人員の推移'!A1" display="11　地域別世帯数、世帯人員の推移" xr:uid="{3CB162C3-7E27-4B9C-95EC-CB761E4357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workbookViewId="0"/>
  </sheetViews>
  <sheetFormatPr defaultColWidth="11.83203125" defaultRowHeight="15" customHeight="1"/>
  <cols>
    <col min="1" max="1" width="11.83203125" style="110"/>
    <col min="2" max="11" width="13.33203125" style="110" customWidth="1"/>
    <col min="12" max="16384" width="11.83203125" style="110"/>
  </cols>
  <sheetData>
    <row r="1" spans="1:11" ht="15" customHeight="1">
      <c r="A1" s="107" t="s">
        <v>163</v>
      </c>
    </row>
    <row r="3" spans="1:11" ht="15" customHeight="1">
      <c r="A3" s="149" t="s">
        <v>91</v>
      </c>
      <c r="B3" s="149" t="s">
        <v>79</v>
      </c>
      <c r="C3" s="149"/>
      <c r="D3" s="149"/>
      <c r="E3" s="149"/>
      <c r="F3" s="150" t="s">
        <v>80</v>
      </c>
      <c r="G3" s="150"/>
      <c r="H3" s="150"/>
      <c r="I3" s="150"/>
      <c r="J3" s="151" t="s">
        <v>81</v>
      </c>
      <c r="K3" s="148" t="s">
        <v>94</v>
      </c>
    </row>
    <row r="4" spans="1:11" ht="15" customHeight="1">
      <c r="A4" s="150"/>
      <c r="B4" s="112" t="s">
        <v>82</v>
      </c>
      <c r="C4" s="112" t="s">
        <v>83</v>
      </c>
      <c r="D4" s="112" t="s">
        <v>84</v>
      </c>
      <c r="E4" s="112" t="s">
        <v>95</v>
      </c>
      <c r="F4" s="112" t="s">
        <v>82</v>
      </c>
      <c r="G4" s="112" t="s">
        <v>83</v>
      </c>
      <c r="H4" s="112" t="s">
        <v>84</v>
      </c>
      <c r="I4" s="112" t="s">
        <v>95</v>
      </c>
      <c r="J4" s="151"/>
      <c r="K4" s="148"/>
    </row>
    <row r="5" spans="1:11" ht="15" customHeight="1">
      <c r="A5" s="113" t="s">
        <v>85</v>
      </c>
      <c r="B5" s="113">
        <v>122347</v>
      </c>
      <c r="C5" s="113">
        <v>129652</v>
      </c>
      <c r="D5" s="114">
        <v>-7305</v>
      </c>
      <c r="E5" s="115">
        <v>-5.6343133927745033</v>
      </c>
      <c r="F5" s="113">
        <v>45666</v>
      </c>
      <c r="G5" s="113">
        <v>45339</v>
      </c>
      <c r="H5" s="114">
        <v>327</v>
      </c>
      <c r="I5" s="115">
        <v>0.72123337523985975</v>
      </c>
      <c r="J5" s="116">
        <v>1311.53</v>
      </c>
      <c r="K5" s="117">
        <v>93.3</v>
      </c>
    </row>
    <row r="6" spans="1:11" ht="15" customHeight="1">
      <c r="A6" s="113" t="s">
        <v>93</v>
      </c>
      <c r="B6" s="118">
        <v>87894</v>
      </c>
      <c r="C6" s="118">
        <v>91818</v>
      </c>
      <c r="D6" s="114">
        <v>-3924</v>
      </c>
      <c r="E6" s="115">
        <v>-4.2736718290531268</v>
      </c>
      <c r="F6" s="119">
        <v>34862</v>
      </c>
      <c r="G6" s="119">
        <v>34307</v>
      </c>
      <c r="H6" s="114">
        <v>555</v>
      </c>
      <c r="I6" s="115">
        <v>1.6177456495758882</v>
      </c>
      <c r="J6" s="116">
        <v>233.91</v>
      </c>
      <c r="K6" s="117">
        <v>375.8</v>
      </c>
    </row>
    <row r="7" spans="1:11" ht="15" customHeight="1">
      <c r="A7" s="120" t="s">
        <v>86</v>
      </c>
      <c r="B7" s="119">
        <v>9472</v>
      </c>
      <c r="C7" s="119">
        <v>10216</v>
      </c>
      <c r="D7" s="114">
        <v>-744</v>
      </c>
      <c r="E7" s="115">
        <v>-7.2826938136256842</v>
      </c>
      <c r="F7" s="119">
        <v>2905</v>
      </c>
      <c r="G7" s="119">
        <v>2926</v>
      </c>
      <c r="H7" s="114">
        <v>-21</v>
      </c>
      <c r="I7" s="115">
        <v>-0.71770334928229662</v>
      </c>
      <c r="J7" s="116">
        <v>63.22</v>
      </c>
      <c r="K7" s="121">
        <v>149.80000000000001</v>
      </c>
    </row>
    <row r="8" spans="1:11" ht="15" customHeight="1">
      <c r="A8" s="120" t="s">
        <v>87</v>
      </c>
      <c r="B8" s="119">
        <v>7912</v>
      </c>
      <c r="C8" s="119">
        <v>8529</v>
      </c>
      <c r="D8" s="114">
        <v>-617</v>
      </c>
      <c r="E8" s="115">
        <v>-7.2341423379059675</v>
      </c>
      <c r="F8" s="119">
        <v>2297</v>
      </c>
      <c r="G8" s="119">
        <v>2287</v>
      </c>
      <c r="H8" s="114">
        <v>10</v>
      </c>
      <c r="I8" s="115">
        <v>0.43725404459991252</v>
      </c>
      <c r="J8" s="116">
        <v>109.61</v>
      </c>
      <c r="K8" s="121">
        <v>72.2</v>
      </c>
    </row>
    <row r="9" spans="1:11" ht="15" customHeight="1">
      <c r="A9" s="120" t="s">
        <v>88</v>
      </c>
      <c r="B9" s="119">
        <v>6872</v>
      </c>
      <c r="C9" s="119">
        <v>7244</v>
      </c>
      <c r="D9" s="114">
        <v>-372</v>
      </c>
      <c r="E9" s="115">
        <v>-5.135284373274434</v>
      </c>
      <c r="F9" s="119">
        <v>2000</v>
      </c>
      <c r="G9" s="119">
        <v>1979</v>
      </c>
      <c r="H9" s="114">
        <v>21</v>
      </c>
      <c r="I9" s="115">
        <v>1.0611419909044972</v>
      </c>
      <c r="J9" s="116">
        <v>80.180000000000007</v>
      </c>
      <c r="K9" s="121">
        <v>85.7</v>
      </c>
    </row>
    <row r="10" spans="1:11" ht="15" customHeight="1">
      <c r="A10" s="120" t="s">
        <v>89</v>
      </c>
      <c r="B10" s="119">
        <v>3704</v>
      </c>
      <c r="C10" s="119">
        <v>4295</v>
      </c>
      <c r="D10" s="114">
        <v>-591</v>
      </c>
      <c r="E10" s="115">
        <v>-13.760186263096625</v>
      </c>
      <c r="F10" s="119">
        <v>1118</v>
      </c>
      <c r="G10" s="119">
        <v>1190</v>
      </c>
      <c r="H10" s="114">
        <v>-72</v>
      </c>
      <c r="I10" s="115">
        <v>-6.0504201680672267</v>
      </c>
      <c r="J10" s="116">
        <v>569.16999999999996</v>
      </c>
      <c r="K10" s="121">
        <v>6.5</v>
      </c>
    </row>
    <row r="11" spans="1:11" ht="15" customHeight="1">
      <c r="A11" s="120" t="s">
        <v>90</v>
      </c>
      <c r="B11" s="119">
        <v>6493</v>
      </c>
      <c r="C11" s="119">
        <v>7550</v>
      </c>
      <c r="D11" s="114">
        <v>-1057</v>
      </c>
      <c r="E11" s="115">
        <v>-14.000000000000002</v>
      </c>
      <c r="F11" s="119">
        <v>2484</v>
      </c>
      <c r="G11" s="119">
        <v>2650</v>
      </c>
      <c r="H11" s="114">
        <v>-166</v>
      </c>
      <c r="I11" s="115">
        <v>-6.2641509433962268</v>
      </c>
      <c r="J11" s="116">
        <v>255.4</v>
      </c>
      <c r="K11" s="121">
        <v>25.4</v>
      </c>
    </row>
    <row r="12" spans="1:11" ht="15" customHeight="1">
      <c r="F12" s="111"/>
      <c r="G12" s="111"/>
      <c r="J12" s="122"/>
    </row>
  </sheetData>
  <mergeCells count="5">
    <mergeCell ref="K3:K4"/>
    <mergeCell ref="A3:A4"/>
    <mergeCell ref="B3:E3"/>
    <mergeCell ref="F3:I3"/>
    <mergeCell ref="J3:J4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zoomScale="115" zoomScaleNormal="115" workbookViewId="0"/>
  </sheetViews>
  <sheetFormatPr defaultColWidth="8.83203125" defaultRowHeight="13.5" customHeight="1"/>
  <cols>
    <col min="1" max="1" width="3.83203125" style="1" customWidth="1"/>
    <col min="2" max="2" width="14.5" style="1" customWidth="1"/>
    <col min="3" max="3" width="6.33203125" style="1" bestFit="1" customWidth="1"/>
    <col min="4" max="4" width="11.83203125" style="1" customWidth="1"/>
    <col min="5" max="5" width="12.33203125" style="1" customWidth="1"/>
    <col min="6" max="6" width="11.83203125" style="1" customWidth="1"/>
    <col min="7" max="8" width="11.5" style="1" customWidth="1"/>
    <col min="9" max="9" width="9.83203125" style="1" customWidth="1"/>
    <col min="10" max="10" width="11.6640625" style="1" customWidth="1"/>
    <col min="11" max="16384" width="8.83203125" style="1"/>
  </cols>
  <sheetData>
    <row r="1" spans="1:10" ht="13.5" customHeight="1">
      <c r="A1" s="3" t="s">
        <v>165</v>
      </c>
    </row>
    <row r="2" spans="1:10" ht="13.5" customHeight="1">
      <c r="A2" s="1" t="s">
        <v>164</v>
      </c>
    </row>
    <row r="3" spans="1:10" ht="13.5" customHeight="1">
      <c r="A3" s="155"/>
      <c r="B3" s="166"/>
      <c r="C3" s="156"/>
      <c r="D3" s="164" t="s">
        <v>13</v>
      </c>
      <c r="E3" s="165"/>
      <c r="F3" s="164" t="s">
        <v>0</v>
      </c>
      <c r="G3" s="165"/>
      <c r="H3" s="152" t="s">
        <v>14</v>
      </c>
      <c r="I3" s="153"/>
      <c r="J3" s="154"/>
    </row>
    <row r="4" spans="1:10" ht="36">
      <c r="A4" s="159"/>
      <c r="B4" s="167"/>
      <c r="C4" s="160"/>
      <c r="D4" s="4" t="s">
        <v>4</v>
      </c>
      <c r="E4" s="4" t="s">
        <v>5</v>
      </c>
      <c r="F4" s="4" t="s">
        <v>4</v>
      </c>
      <c r="G4" s="14" t="s">
        <v>5</v>
      </c>
      <c r="H4" s="16" t="s">
        <v>6</v>
      </c>
      <c r="I4" s="16" t="s">
        <v>7</v>
      </c>
      <c r="J4" s="16" t="s">
        <v>5</v>
      </c>
    </row>
    <row r="5" spans="1:10" ht="13.5" customHeight="1">
      <c r="A5" s="155" t="s">
        <v>8</v>
      </c>
      <c r="B5" s="156"/>
      <c r="C5" s="6" t="s">
        <v>1</v>
      </c>
      <c r="D5" s="7">
        <v>13441</v>
      </c>
      <c r="E5" s="8">
        <v>11.058730000000001</v>
      </c>
      <c r="F5" s="7">
        <v>15347</v>
      </c>
      <c r="G5" s="15">
        <v>11.9</v>
      </c>
      <c r="H5" s="17">
        <v>-1906</v>
      </c>
      <c r="I5" s="18">
        <v>-12.419365348276536</v>
      </c>
      <c r="J5" s="19">
        <v>-0.84126999999999974</v>
      </c>
    </row>
    <row r="6" spans="1:10" ht="13.5" customHeight="1">
      <c r="A6" s="157"/>
      <c r="B6" s="158"/>
      <c r="C6" s="6" t="s">
        <v>2</v>
      </c>
      <c r="D6" s="7">
        <v>6816</v>
      </c>
      <c r="E6" s="8">
        <v>11.72363</v>
      </c>
      <c r="F6" s="7">
        <v>7834</v>
      </c>
      <c r="G6" s="15">
        <v>12.8</v>
      </c>
      <c r="H6" s="17">
        <v>-1018</v>
      </c>
      <c r="I6" s="18">
        <v>-12.994638754148582</v>
      </c>
      <c r="J6" s="19">
        <v>-1.0763700000000007</v>
      </c>
    </row>
    <row r="7" spans="1:10" ht="13.5" customHeight="1">
      <c r="A7" s="159"/>
      <c r="B7" s="160"/>
      <c r="C7" s="6" t="s">
        <v>3</v>
      </c>
      <c r="D7" s="7">
        <v>6625</v>
      </c>
      <c r="E7" s="8">
        <v>10.44903</v>
      </c>
      <c r="F7" s="7">
        <v>7513</v>
      </c>
      <c r="G7" s="15">
        <v>11.1</v>
      </c>
      <c r="H7" s="17">
        <v>-888</v>
      </c>
      <c r="I7" s="18">
        <v>-11.819512844403036</v>
      </c>
      <c r="J7" s="19">
        <v>-0.65096999999999916</v>
      </c>
    </row>
    <row r="8" spans="1:10" ht="13.5" customHeight="1">
      <c r="A8" s="155" t="s">
        <v>9</v>
      </c>
      <c r="B8" s="156"/>
      <c r="C8" s="6" t="s">
        <v>1</v>
      </c>
      <c r="D8" s="7">
        <v>65098</v>
      </c>
      <c r="E8" s="8">
        <v>53.560090000000002</v>
      </c>
      <c r="F8" s="7">
        <v>72430</v>
      </c>
      <c r="G8" s="15">
        <v>56.1</v>
      </c>
      <c r="H8" s="17">
        <v>-7332</v>
      </c>
      <c r="I8" s="18">
        <v>-10.122877260803534</v>
      </c>
      <c r="J8" s="19">
        <v>-2.539909999999999</v>
      </c>
    </row>
    <row r="9" spans="1:10" ht="13.5" customHeight="1">
      <c r="A9" s="157"/>
      <c r="B9" s="158"/>
      <c r="C9" s="6" t="s">
        <v>2</v>
      </c>
      <c r="D9" s="7">
        <v>33248</v>
      </c>
      <c r="E9" s="8">
        <v>57.187089999999998</v>
      </c>
      <c r="F9" s="7">
        <v>36797</v>
      </c>
      <c r="G9" s="15">
        <v>59.9</v>
      </c>
      <c r="H9" s="17">
        <v>-3549</v>
      </c>
      <c r="I9" s="18">
        <v>-9.6448080006522279</v>
      </c>
      <c r="J9" s="19">
        <v>-2.7129100000000008</v>
      </c>
    </row>
    <row r="10" spans="1:10" ht="13.5" customHeight="1">
      <c r="A10" s="159"/>
      <c r="B10" s="160"/>
      <c r="C10" s="6" t="s">
        <v>3</v>
      </c>
      <c r="D10" s="7">
        <v>31850</v>
      </c>
      <c r="E10" s="8">
        <v>50.234220000000001</v>
      </c>
      <c r="F10" s="7">
        <v>35633</v>
      </c>
      <c r="G10" s="15">
        <v>52.7</v>
      </c>
      <c r="H10" s="17">
        <v>-3783</v>
      </c>
      <c r="I10" s="18">
        <v>-10.616563298066399</v>
      </c>
      <c r="J10" s="19">
        <v>-2.4657800000000023</v>
      </c>
    </row>
    <row r="11" spans="1:10" ht="13.5" customHeight="1">
      <c r="A11" s="155" t="s">
        <v>10</v>
      </c>
      <c r="B11" s="156"/>
      <c r="C11" s="6" t="s">
        <v>1</v>
      </c>
      <c r="D11" s="7">
        <v>43003</v>
      </c>
      <c r="E11" s="8">
        <v>35.381189999999997</v>
      </c>
      <c r="F11" s="7">
        <v>41303</v>
      </c>
      <c r="G11" s="15">
        <v>32</v>
      </c>
      <c r="H11" s="17">
        <v>1700</v>
      </c>
      <c r="I11" s="18">
        <v>4.1159237827760693</v>
      </c>
      <c r="J11" s="19">
        <v>3.3811899999999966</v>
      </c>
    </row>
    <row r="12" spans="1:10" ht="13.5" customHeight="1">
      <c r="A12" s="157"/>
      <c r="B12" s="158"/>
      <c r="C12" s="6" t="s">
        <v>2</v>
      </c>
      <c r="D12" s="7">
        <v>18075</v>
      </c>
      <c r="E12" s="8">
        <v>31.089289999999998</v>
      </c>
      <c r="F12" s="7">
        <v>16794</v>
      </c>
      <c r="G12" s="15">
        <v>27.3</v>
      </c>
      <c r="H12" s="17">
        <v>1281</v>
      </c>
      <c r="I12" s="18">
        <v>7.6277241872097186</v>
      </c>
      <c r="J12" s="19">
        <v>3.7892899999999976</v>
      </c>
    </row>
    <row r="13" spans="1:10" ht="13.5" customHeight="1">
      <c r="A13" s="157"/>
      <c r="B13" s="160"/>
      <c r="C13" s="6" t="s">
        <v>3</v>
      </c>
      <c r="D13" s="7">
        <v>24928</v>
      </c>
      <c r="E13" s="8">
        <v>39.316749999999999</v>
      </c>
      <c r="F13" s="7">
        <v>24509</v>
      </c>
      <c r="G13" s="15">
        <v>36.200000000000003</v>
      </c>
      <c r="H13" s="17">
        <v>419</v>
      </c>
      <c r="I13" s="18">
        <v>1.7095760740952304</v>
      </c>
      <c r="J13" s="19">
        <v>3.1167499999999961</v>
      </c>
    </row>
    <row r="14" spans="1:10" ht="13.5" customHeight="1">
      <c r="A14" s="161"/>
      <c r="B14" s="163" t="s">
        <v>11</v>
      </c>
      <c r="C14" s="6" t="s">
        <v>1</v>
      </c>
      <c r="D14" s="7">
        <v>23042</v>
      </c>
      <c r="E14" s="8">
        <v>18.95806</v>
      </c>
      <c r="F14" s="7">
        <v>22783</v>
      </c>
      <c r="G14" s="15">
        <v>17.7</v>
      </c>
      <c r="H14" s="17">
        <v>259</v>
      </c>
      <c r="I14" s="18">
        <v>1.1368125356625554</v>
      </c>
      <c r="J14" s="19">
        <v>1.2580600000000004</v>
      </c>
    </row>
    <row r="15" spans="1:10" ht="13.5" customHeight="1">
      <c r="A15" s="161"/>
      <c r="B15" s="161"/>
      <c r="C15" s="6" t="s">
        <v>2</v>
      </c>
      <c r="D15" s="7">
        <v>8315</v>
      </c>
      <c r="E15" s="8">
        <v>14.30193</v>
      </c>
      <c r="F15" s="7">
        <v>8044</v>
      </c>
      <c r="G15" s="15">
        <v>13.1</v>
      </c>
      <c r="H15" s="17">
        <v>271</v>
      </c>
      <c r="I15" s="18">
        <v>3.3689706613625061</v>
      </c>
      <c r="J15" s="19">
        <v>1.2019300000000008</v>
      </c>
    </row>
    <row r="16" spans="1:10" ht="13.5" customHeight="1">
      <c r="A16" s="162"/>
      <c r="B16" s="162"/>
      <c r="C16" s="6" t="s">
        <v>3</v>
      </c>
      <c r="D16" s="7">
        <v>14727</v>
      </c>
      <c r="E16" s="8">
        <v>23.227609999999999</v>
      </c>
      <c r="F16" s="7">
        <v>14739</v>
      </c>
      <c r="G16" s="15">
        <v>21.8</v>
      </c>
      <c r="H16" s="17">
        <v>-12</v>
      </c>
      <c r="I16" s="18">
        <v>-8.1416649704864646E-2</v>
      </c>
      <c r="J16" s="19">
        <v>1.4276099999999978</v>
      </c>
    </row>
    <row r="17" spans="1:10" ht="13.5" customHeight="1">
      <c r="A17" s="5" t="s">
        <v>12</v>
      </c>
      <c r="B17" s="5"/>
      <c r="C17" s="5"/>
      <c r="D17" s="5"/>
      <c r="E17" s="5"/>
      <c r="F17" s="5"/>
      <c r="G17" s="5"/>
      <c r="H17" s="13"/>
      <c r="I17" s="10"/>
      <c r="J17" s="12"/>
    </row>
    <row r="18" spans="1:10" ht="13.5" customHeight="1">
      <c r="A18" s="5"/>
      <c r="B18" s="5"/>
      <c r="C18" s="5"/>
      <c r="D18" s="5"/>
      <c r="E18" s="5"/>
      <c r="F18" s="5"/>
      <c r="G18" s="5"/>
      <c r="H18" s="5"/>
      <c r="I18" s="5"/>
      <c r="J18" s="5"/>
    </row>
  </sheetData>
  <mergeCells count="9">
    <mergeCell ref="H3:J3"/>
    <mergeCell ref="A5:B7"/>
    <mergeCell ref="A8:B10"/>
    <mergeCell ref="A11:B13"/>
    <mergeCell ref="A14:A16"/>
    <mergeCell ref="B14:B16"/>
    <mergeCell ref="D3:E3"/>
    <mergeCell ref="A3:C4"/>
    <mergeCell ref="F3:G3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"/>
  <sheetViews>
    <sheetView workbookViewId="0"/>
  </sheetViews>
  <sheetFormatPr defaultColWidth="8.83203125" defaultRowHeight="15" customHeight="1"/>
  <cols>
    <col min="1" max="1" width="11.83203125" style="1" customWidth="1"/>
    <col min="2" max="2" width="6.1640625" style="1" customWidth="1"/>
    <col min="3" max="3" width="16.6640625" style="1" customWidth="1"/>
    <col min="4" max="4" width="11.5" style="1" customWidth="1"/>
    <col min="5" max="5" width="9.83203125" style="1" customWidth="1"/>
    <col min="6" max="6" width="11.5" style="1" customWidth="1"/>
    <col min="7" max="7" width="9.5" style="1" customWidth="1"/>
    <col min="8" max="8" width="11.5" style="1" customWidth="1"/>
    <col min="9" max="9" width="9.83203125" style="1" customWidth="1"/>
    <col min="10" max="10" width="11.5" style="1" customWidth="1"/>
    <col min="11" max="11" width="9.5" style="1" customWidth="1"/>
    <col min="12" max="16384" width="8.83203125" style="1"/>
  </cols>
  <sheetData>
    <row r="1" spans="1:11" ht="15" customHeight="1">
      <c r="A1" s="3" t="s">
        <v>166</v>
      </c>
    </row>
    <row r="3" spans="1:11" ht="15" customHeight="1">
      <c r="A3" s="173"/>
      <c r="B3" s="174"/>
      <c r="C3" s="177" t="s">
        <v>16</v>
      </c>
      <c r="D3" s="168" t="s">
        <v>17</v>
      </c>
      <c r="E3" s="169"/>
      <c r="F3" s="168" t="s">
        <v>18</v>
      </c>
      <c r="G3" s="169"/>
      <c r="H3" s="168" t="s">
        <v>19</v>
      </c>
      <c r="I3" s="169"/>
      <c r="J3" s="168" t="s">
        <v>20</v>
      </c>
      <c r="K3" s="169"/>
    </row>
    <row r="4" spans="1:11" ht="24">
      <c r="A4" s="175"/>
      <c r="B4" s="176"/>
      <c r="C4" s="178"/>
      <c r="D4" s="108" t="s">
        <v>21</v>
      </c>
      <c r="E4" s="2" t="s">
        <v>22</v>
      </c>
      <c r="F4" s="108" t="s">
        <v>21</v>
      </c>
      <c r="G4" s="2" t="s">
        <v>22</v>
      </c>
      <c r="H4" s="108" t="s">
        <v>21</v>
      </c>
      <c r="I4" s="2" t="s">
        <v>22</v>
      </c>
      <c r="J4" s="108" t="s">
        <v>21</v>
      </c>
      <c r="K4" s="2" t="s">
        <v>22</v>
      </c>
    </row>
    <row r="5" spans="1:11" ht="15" customHeight="1">
      <c r="A5" s="170" t="s">
        <v>15</v>
      </c>
      <c r="B5" s="20" t="s">
        <v>1</v>
      </c>
      <c r="C5" s="21">
        <v>108101</v>
      </c>
      <c r="D5" s="21">
        <v>24298</v>
      </c>
      <c r="E5" s="22">
        <v>22.824024497924064</v>
      </c>
      <c r="F5" s="21">
        <v>62503</v>
      </c>
      <c r="G5" s="22">
        <v>58.711416708936859</v>
      </c>
      <c r="H5" s="21">
        <v>13423</v>
      </c>
      <c r="I5" s="22">
        <v>12.608728324785362</v>
      </c>
      <c r="J5" s="21">
        <v>6234</v>
      </c>
      <c r="K5" s="22">
        <v>5.8558304683537168</v>
      </c>
    </row>
    <row r="6" spans="1:11" ht="15" customHeight="1">
      <c r="A6" s="171"/>
      <c r="B6" s="20" t="s">
        <v>2</v>
      </c>
      <c r="C6" s="21">
        <v>51323</v>
      </c>
      <c r="D6" s="21">
        <v>14829</v>
      </c>
      <c r="E6" s="22">
        <v>29.39578955715022</v>
      </c>
      <c r="F6" s="21">
        <v>31163</v>
      </c>
      <c r="G6" s="22">
        <v>61.77496729175752</v>
      </c>
      <c r="H6" s="21">
        <v>2044</v>
      </c>
      <c r="I6" s="22">
        <v>4.0518574317091538</v>
      </c>
      <c r="J6" s="21">
        <v>2410</v>
      </c>
      <c r="K6" s="22">
        <v>4.7773857193831031</v>
      </c>
    </row>
    <row r="7" spans="1:11" ht="15" customHeight="1">
      <c r="A7" s="172"/>
      <c r="B7" s="20" t="s">
        <v>3</v>
      </c>
      <c r="C7" s="21">
        <v>56778</v>
      </c>
      <c r="D7" s="21">
        <v>9469</v>
      </c>
      <c r="E7" s="22">
        <v>16.905306005855888</v>
      </c>
      <c r="F7" s="21">
        <v>31340</v>
      </c>
      <c r="G7" s="22">
        <v>55.952295936585017</v>
      </c>
      <c r="H7" s="21">
        <v>11379</v>
      </c>
      <c r="I7" s="22">
        <v>20.315289580804112</v>
      </c>
      <c r="J7" s="21">
        <v>3824</v>
      </c>
      <c r="K7" s="22">
        <v>6.8271084767549812</v>
      </c>
    </row>
    <row r="8" spans="1:11" ht="15" customHeight="1">
      <c r="A8" s="170" t="s">
        <v>97</v>
      </c>
      <c r="B8" s="20" t="s">
        <v>1</v>
      </c>
      <c r="C8" s="21">
        <v>113733</v>
      </c>
      <c r="D8" s="21">
        <v>25147</v>
      </c>
      <c r="E8" s="22">
        <v>22.2</v>
      </c>
      <c r="F8" s="21">
        <v>67517</v>
      </c>
      <c r="G8" s="22">
        <v>59.5</v>
      </c>
      <c r="H8" s="21">
        <v>14455</v>
      </c>
      <c r="I8" s="22">
        <v>12.7</v>
      </c>
      <c r="J8" s="21">
        <v>6338</v>
      </c>
      <c r="K8" s="22">
        <v>5.6</v>
      </c>
    </row>
    <row r="9" spans="1:11" ht="15" customHeight="1">
      <c r="A9" s="171"/>
      <c r="B9" s="20" t="s">
        <v>2</v>
      </c>
      <c r="C9" s="21">
        <v>53591</v>
      </c>
      <c r="D9" s="21">
        <v>15216</v>
      </c>
      <c r="E9" s="22">
        <v>28.5</v>
      </c>
      <c r="F9" s="21">
        <v>33632</v>
      </c>
      <c r="G9" s="22">
        <v>62.9</v>
      </c>
      <c r="H9" s="21">
        <v>2113</v>
      </c>
      <c r="I9" s="22">
        <v>4</v>
      </c>
      <c r="J9" s="21">
        <v>2477</v>
      </c>
      <c r="K9" s="22">
        <v>4.5999999999999996</v>
      </c>
    </row>
    <row r="10" spans="1:11" ht="15" customHeight="1">
      <c r="A10" s="172"/>
      <c r="B10" s="20" t="s">
        <v>3</v>
      </c>
      <c r="C10" s="21">
        <v>60142</v>
      </c>
      <c r="D10" s="21">
        <v>9931</v>
      </c>
      <c r="E10" s="22">
        <v>16.5</v>
      </c>
      <c r="F10" s="21">
        <v>33885</v>
      </c>
      <c r="G10" s="22">
        <v>56.5</v>
      </c>
      <c r="H10" s="21">
        <v>12342</v>
      </c>
      <c r="I10" s="22">
        <v>20.6</v>
      </c>
      <c r="J10" s="21">
        <v>3861</v>
      </c>
      <c r="K10" s="22">
        <v>6.4</v>
      </c>
    </row>
    <row r="11" spans="1:11" ht="15" customHeight="1">
      <c r="A11" s="170" t="s">
        <v>96</v>
      </c>
      <c r="B11" s="20" t="s">
        <v>1</v>
      </c>
      <c r="C11" s="23">
        <v>-5632</v>
      </c>
      <c r="D11" s="23">
        <v>-849</v>
      </c>
      <c r="E11" s="24">
        <v>0.624024497924065</v>
      </c>
      <c r="F11" s="23">
        <v>-5014</v>
      </c>
      <c r="G11" s="24">
        <v>-0.78858329106314073</v>
      </c>
      <c r="H11" s="23">
        <v>-1032</v>
      </c>
      <c r="I11" s="24">
        <v>-9.1271675214636971E-2</v>
      </c>
      <c r="J11" s="23">
        <v>-104</v>
      </c>
      <c r="K11" s="24">
        <v>0.25583046835371714</v>
      </c>
    </row>
    <row r="12" spans="1:11" ht="15" customHeight="1">
      <c r="A12" s="171"/>
      <c r="B12" s="20" t="s">
        <v>2</v>
      </c>
      <c r="C12" s="23">
        <v>-2268</v>
      </c>
      <c r="D12" s="23">
        <v>-387</v>
      </c>
      <c r="E12" s="24">
        <v>0.89578955715021991</v>
      </c>
      <c r="F12" s="23">
        <v>-2469</v>
      </c>
      <c r="G12" s="24">
        <v>-1.1250327082424789</v>
      </c>
      <c r="H12" s="23">
        <v>-69</v>
      </c>
      <c r="I12" s="24">
        <v>5.1857431709153801E-2</v>
      </c>
      <c r="J12" s="23">
        <v>-67</v>
      </c>
      <c r="K12" s="24">
        <v>0.17738571938310344</v>
      </c>
    </row>
    <row r="13" spans="1:11" ht="15" customHeight="1">
      <c r="A13" s="172"/>
      <c r="B13" s="20" t="s">
        <v>3</v>
      </c>
      <c r="C13" s="23">
        <v>-3364</v>
      </c>
      <c r="D13" s="23">
        <v>-462</v>
      </c>
      <c r="E13" s="24">
        <v>0.40530600585588772</v>
      </c>
      <c r="F13" s="23">
        <v>-2545</v>
      </c>
      <c r="G13" s="24">
        <v>-0.54770406341498301</v>
      </c>
      <c r="H13" s="23">
        <v>-963</v>
      </c>
      <c r="I13" s="24">
        <v>-0.28471041919588913</v>
      </c>
      <c r="J13" s="23">
        <v>-37</v>
      </c>
      <c r="K13" s="24">
        <v>0.42710847675498087</v>
      </c>
    </row>
    <row r="14" spans="1:11" ht="15" customHeight="1">
      <c r="A14" s="1" t="s">
        <v>25</v>
      </c>
    </row>
    <row r="17" spans="3:12" ht="15" customHeight="1">
      <c r="C17" s="11"/>
      <c r="D17" s="54"/>
      <c r="E17" s="54"/>
      <c r="F17" s="54"/>
      <c r="G17" s="54"/>
      <c r="H17" s="54"/>
      <c r="I17" s="54"/>
      <c r="J17" s="54"/>
      <c r="K17" s="54"/>
      <c r="L17" s="54"/>
    </row>
    <row r="18" spans="3:12" ht="15" customHeight="1">
      <c r="C18" s="11"/>
      <c r="D18" s="54"/>
      <c r="E18" s="54"/>
      <c r="F18" s="54"/>
      <c r="G18" s="54"/>
      <c r="H18" s="54"/>
      <c r="I18" s="54"/>
      <c r="J18" s="54"/>
      <c r="K18" s="54"/>
      <c r="L18" s="54"/>
    </row>
    <row r="19" spans="3:12" ht="15" customHeight="1">
      <c r="D19" s="54"/>
      <c r="E19" s="54"/>
      <c r="F19" s="54"/>
      <c r="G19" s="54"/>
      <c r="H19" s="54"/>
      <c r="I19" s="54"/>
      <c r="J19" s="54"/>
      <c r="K19" s="54"/>
      <c r="L19" s="54"/>
    </row>
  </sheetData>
  <mergeCells count="9">
    <mergeCell ref="J3:K3"/>
    <mergeCell ref="A8:A10"/>
    <mergeCell ref="A11:A13"/>
    <mergeCell ref="A5:A7"/>
    <mergeCell ref="A3:B4"/>
    <mergeCell ref="C3:C4"/>
    <mergeCell ref="D3:E3"/>
    <mergeCell ref="F3:G3"/>
    <mergeCell ref="H3:I3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workbookViewId="0"/>
  </sheetViews>
  <sheetFormatPr defaultColWidth="8.83203125" defaultRowHeight="13.5" customHeight="1"/>
  <cols>
    <col min="1" max="1" width="16.1640625" style="1" customWidth="1"/>
    <col min="2" max="5" width="10" style="1" customWidth="1"/>
    <col min="6" max="7" width="6.5" style="1" customWidth="1"/>
    <col min="8" max="16384" width="8.83203125" style="1"/>
  </cols>
  <sheetData>
    <row r="1" spans="1:6" ht="13.5" customHeight="1">
      <c r="A1" s="3" t="s">
        <v>167</v>
      </c>
    </row>
    <row r="3" spans="1:6" ht="13.5" customHeight="1">
      <c r="A3" s="163"/>
      <c r="B3" s="179" t="s">
        <v>0</v>
      </c>
      <c r="C3" s="180"/>
      <c r="D3" s="181" t="s">
        <v>13</v>
      </c>
      <c r="E3" s="181"/>
      <c r="F3" s="34"/>
    </row>
    <row r="4" spans="1:6" ht="13.5" customHeight="1">
      <c r="A4" s="162"/>
      <c r="B4" s="20" t="s">
        <v>2</v>
      </c>
      <c r="C4" s="37" t="s">
        <v>3</v>
      </c>
      <c r="D4" s="42" t="s">
        <v>2</v>
      </c>
      <c r="E4" s="42" t="s">
        <v>3</v>
      </c>
      <c r="F4" s="35"/>
    </row>
    <row r="5" spans="1:6" ht="13.5" customHeight="1">
      <c r="A5" s="25" t="s">
        <v>26</v>
      </c>
      <c r="B5" s="26">
        <v>28.5</v>
      </c>
      <c r="C5" s="38">
        <v>16.5</v>
      </c>
      <c r="D5" s="43">
        <v>28.893478557371939</v>
      </c>
      <c r="E5" s="43">
        <v>16.677234139983796</v>
      </c>
      <c r="F5" s="36"/>
    </row>
    <row r="6" spans="1:6" ht="13.5" customHeight="1">
      <c r="A6" s="27" t="s">
        <v>27</v>
      </c>
      <c r="B6" s="28">
        <v>99.9</v>
      </c>
      <c r="C6" s="39">
        <v>99.7</v>
      </c>
      <c r="D6" s="44">
        <v>100</v>
      </c>
      <c r="E6" s="44">
        <v>99.740932642487053</v>
      </c>
      <c r="F6" s="36"/>
    </row>
    <row r="7" spans="1:6" ht="13.5" customHeight="1">
      <c r="A7" s="29" t="s">
        <v>28</v>
      </c>
      <c r="B7" s="30">
        <v>94.3</v>
      </c>
      <c r="C7" s="40">
        <v>88</v>
      </c>
      <c r="D7" s="45">
        <v>94.577735124760082</v>
      </c>
      <c r="E7" s="45">
        <v>89.982925441092775</v>
      </c>
      <c r="F7" s="36"/>
    </row>
    <row r="8" spans="1:6" ht="13.5" customHeight="1">
      <c r="A8" s="29" t="s">
        <v>29</v>
      </c>
      <c r="B8" s="30">
        <v>68.3</v>
      </c>
      <c r="C8" s="40">
        <v>54.9</v>
      </c>
      <c r="D8" s="45">
        <v>73.667850799289525</v>
      </c>
      <c r="E8" s="45">
        <v>57.577243746934769</v>
      </c>
      <c r="F8" s="36"/>
    </row>
    <row r="9" spans="1:6" ht="13.5" customHeight="1">
      <c r="A9" s="29" t="s">
        <v>30</v>
      </c>
      <c r="B9" s="30">
        <v>47.6</v>
      </c>
      <c r="C9" s="40">
        <v>30.2</v>
      </c>
      <c r="D9" s="45">
        <v>49.0579977835242</v>
      </c>
      <c r="E9" s="45">
        <v>32.84275755228505</v>
      </c>
      <c r="F9" s="36"/>
    </row>
    <row r="10" spans="1:6" ht="13.5" customHeight="1">
      <c r="A10" s="29" t="s">
        <v>31</v>
      </c>
      <c r="B10" s="30">
        <v>33.700000000000003</v>
      </c>
      <c r="C10" s="40">
        <v>18.8</v>
      </c>
      <c r="D10" s="45">
        <v>35.559858018715715</v>
      </c>
      <c r="E10" s="45">
        <v>21.741935483870968</v>
      </c>
      <c r="F10" s="36"/>
    </row>
    <row r="11" spans="1:6" ht="13.5" customHeight="1">
      <c r="A11" s="29" t="s">
        <v>32</v>
      </c>
      <c r="B11" s="30">
        <v>29.2</v>
      </c>
      <c r="C11" s="40">
        <v>16.2</v>
      </c>
      <c r="D11" s="45">
        <v>28.369565217391308</v>
      </c>
      <c r="E11" s="45">
        <v>16.116898148148149</v>
      </c>
      <c r="F11" s="36"/>
    </row>
    <row r="12" spans="1:6" ht="13.5" customHeight="1">
      <c r="A12" s="29" t="s">
        <v>33</v>
      </c>
      <c r="B12" s="30">
        <v>26.7</v>
      </c>
      <c r="C12" s="40">
        <v>11.9</v>
      </c>
      <c r="D12" s="45">
        <v>26.634928589325984</v>
      </c>
      <c r="E12" s="45">
        <v>15.54364471669219</v>
      </c>
      <c r="F12" s="36"/>
    </row>
    <row r="13" spans="1:6" ht="13.5" customHeight="1">
      <c r="A13" s="29" t="s">
        <v>34</v>
      </c>
      <c r="B13" s="30">
        <v>20.7</v>
      </c>
      <c r="C13" s="40">
        <v>8</v>
      </c>
      <c r="D13" s="45">
        <v>25.795737614171049</v>
      </c>
      <c r="E13" s="45">
        <v>12.493297587131368</v>
      </c>
      <c r="F13" s="36"/>
    </row>
    <row r="14" spans="1:6" ht="13.5" customHeight="1">
      <c r="A14" s="29" t="s">
        <v>35</v>
      </c>
      <c r="B14" s="30">
        <v>17.7</v>
      </c>
      <c r="C14" s="40">
        <v>5.4</v>
      </c>
      <c r="D14" s="45">
        <v>21.107976404206209</v>
      </c>
      <c r="E14" s="45">
        <v>8.1642630163774133</v>
      </c>
      <c r="F14" s="36"/>
    </row>
    <row r="15" spans="1:6" ht="13.5" customHeight="1">
      <c r="A15" s="29" t="s">
        <v>36</v>
      </c>
      <c r="B15" s="30">
        <v>13.4</v>
      </c>
      <c r="C15" s="40">
        <v>3.3</v>
      </c>
      <c r="D15" s="45">
        <v>17.298797409805736</v>
      </c>
      <c r="E15" s="45">
        <v>5.3238686779059448</v>
      </c>
      <c r="F15" s="36"/>
    </row>
    <row r="16" spans="1:6" ht="13.5" customHeight="1">
      <c r="A16" s="29" t="s">
        <v>37</v>
      </c>
      <c r="B16" s="30">
        <v>8.5</v>
      </c>
      <c r="C16" s="40">
        <v>3.5</v>
      </c>
      <c r="D16" s="45">
        <v>12.347163760272601</v>
      </c>
      <c r="E16" s="45">
        <v>3.3925049309664694</v>
      </c>
      <c r="F16" s="36"/>
    </row>
    <row r="17" spans="1:6" ht="13.5" customHeight="1">
      <c r="A17" s="29" t="s">
        <v>38</v>
      </c>
      <c r="B17" s="30">
        <v>4.3</v>
      </c>
      <c r="C17" s="40">
        <v>3.3</v>
      </c>
      <c r="D17" s="45">
        <v>7.8131726216099873</v>
      </c>
      <c r="E17" s="45">
        <v>3.4955312810327701</v>
      </c>
      <c r="F17" s="36"/>
    </row>
    <row r="18" spans="1:6" ht="13.5" customHeight="1">
      <c r="A18" s="31" t="s">
        <v>39</v>
      </c>
      <c r="B18" s="32">
        <v>1.6</v>
      </c>
      <c r="C18" s="41">
        <v>2.2000000000000002</v>
      </c>
      <c r="D18" s="46">
        <v>2.4682306940371457</v>
      </c>
      <c r="E18" s="46">
        <v>2.2761970853573907</v>
      </c>
      <c r="F18" s="36"/>
    </row>
    <row r="19" spans="1:6" ht="13.5" customHeight="1">
      <c r="A19" s="1" t="s">
        <v>40</v>
      </c>
    </row>
  </sheetData>
  <mergeCells count="3">
    <mergeCell ref="A3:A4"/>
    <mergeCell ref="B3:C3"/>
    <mergeCell ref="D3:E3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3"/>
  <sheetViews>
    <sheetView workbookViewId="0"/>
  </sheetViews>
  <sheetFormatPr defaultColWidth="8.83203125" defaultRowHeight="13.5" customHeight="1"/>
  <cols>
    <col min="1" max="1" width="6.5" style="1" customWidth="1"/>
    <col min="2" max="2" width="14.83203125" style="1" customWidth="1"/>
    <col min="3" max="3" width="13.33203125" style="1" customWidth="1"/>
    <col min="4" max="5" width="11.33203125" style="1" customWidth="1"/>
    <col min="6" max="6" width="12.5" style="1" customWidth="1"/>
    <col min="7" max="7" width="11.33203125" style="1" customWidth="1"/>
    <col min="8" max="8" width="11.83203125" style="1" customWidth="1"/>
    <col min="9" max="16384" width="8.83203125" style="1"/>
  </cols>
  <sheetData>
    <row r="1" spans="1:8" ht="13.5" customHeight="1">
      <c r="A1" s="3" t="s">
        <v>168</v>
      </c>
    </row>
    <row r="3" spans="1:8" ht="13.5" customHeight="1">
      <c r="A3" s="187"/>
      <c r="B3" s="188"/>
      <c r="C3" s="27" t="s">
        <v>42</v>
      </c>
      <c r="D3" s="182" t="s">
        <v>43</v>
      </c>
      <c r="E3" s="184"/>
      <c r="F3" s="183"/>
      <c r="G3" s="182" t="s">
        <v>44</v>
      </c>
      <c r="H3" s="183"/>
    </row>
    <row r="4" spans="1:8" ht="24">
      <c r="A4" s="189"/>
      <c r="B4" s="190"/>
      <c r="C4" s="48" t="s">
        <v>45</v>
      </c>
      <c r="D4" s="2" t="s">
        <v>51</v>
      </c>
      <c r="E4" s="47" t="s">
        <v>52</v>
      </c>
      <c r="F4" s="47" t="s">
        <v>98</v>
      </c>
      <c r="G4" s="2" t="s">
        <v>51</v>
      </c>
      <c r="H4" s="47" t="s">
        <v>52</v>
      </c>
    </row>
    <row r="5" spans="1:8" ht="13.5" customHeight="1">
      <c r="A5" s="185" t="s">
        <v>13</v>
      </c>
      <c r="B5" s="186"/>
      <c r="C5" s="49">
        <v>45666</v>
      </c>
      <c r="D5" s="55">
        <v>45487</v>
      </c>
      <c r="E5" s="55">
        <v>118609</v>
      </c>
      <c r="F5" s="56">
        <v>2.6075400000000002</v>
      </c>
      <c r="G5" s="57">
        <v>179</v>
      </c>
      <c r="H5" s="57">
        <v>3738</v>
      </c>
    </row>
    <row r="6" spans="1:8" ht="13.5" customHeight="1">
      <c r="A6" s="164" t="s">
        <v>0</v>
      </c>
      <c r="B6" s="165"/>
      <c r="C6" s="7">
        <v>45339</v>
      </c>
      <c r="D6" s="7">
        <v>45198</v>
      </c>
      <c r="E6" s="7">
        <v>129652</v>
      </c>
      <c r="F6" s="58">
        <v>2.8685340059294657</v>
      </c>
      <c r="G6" s="59">
        <v>141</v>
      </c>
      <c r="H6" s="59">
        <v>3644</v>
      </c>
    </row>
    <row r="7" spans="1:8" ht="13.5" customHeight="1">
      <c r="A7" s="170" t="s">
        <v>24</v>
      </c>
      <c r="B7" s="6" t="s">
        <v>46</v>
      </c>
      <c r="C7" s="60">
        <v>327</v>
      </c>
      <c r="D7" s="60">
        <v>289</v>
      </c>
      <c r="E7" s="60">
        <v>-11043</v>
      </c>
      <c r="F7" s="61">
        <v>-0.26099400592946553</v>
      </c>
      <c r="G7" s="60">
        <v>38</v>
      </c>
      <c r="H7" s="60">
        <v>94</v>
      </c>
    </row>
    <row r="8" spans="1:8" ht="13.5" customHeight="1">
      <c r="A8" s="172"/>
      <c r="B8" s="6" t="s">
        <v>49</v>
      </c>
      <c r="C8" s="61">
        <v>0.72123337523985975</v>
      </c>
      <c r="D8" s="61">
        <v>0.63940882339926541</v>
      </c>
      <c r="E8" s="61">
        <v>-8.517415851664456</v>
      </c>
      <c r="F8" s="61">
        <v>-9.0985153179279799</v>
      </c>
      <c r="G8" s="61">
        <v>26.950354609929079</v>
      </c>
      <c r="H8" s="61">
        <v>2.5795828759604831</v>
      </c>
    </row>
    <row r="9" spans="1:8" ht="13.5" customHeight="1">
      <c r="C9" s="9"/>
      <c r="D9" s="9"/>
      <c r="E9" s="9"/>
    </row>
    <row r="10" spans="1:8" ht="13.5" customHeight="1">
      <c r="C10" s="9"/>
      <c r="D10" s="9"/>
      <c r="E10" s="9"/>
    </row>
    <row r="11" spans="1:8" ht="13.5" customHeight="1">
      <c r="C11" s="9"/>
      <c r="D11" s="9"/>
      <c r="E11" s="9"/>
      <c r="F11" s="230"/>
    </row>
    <row r="12" spans="1:8" ht="13.5" customHeight="1">
      <c r="C12" s="9"/>
      <c r="D12" s="9"/>
      <c r="E12" s="9"/>
    </row>
    <row r="13" spans="1:8" ht="13.5" customHeight="1">
      <c r="C13" s="9"/>
      <c r="D13" s="9"/>
      <c r="E13" s="9"/>
    </row>
  </sheetData>
  <mergeCells count="6">
    <mergeCell ref="G3:H3"/>
    <mergeCell ref="D3:F3"/>
    <mergeCell ref="A7:A8"/>
    <mergeCell ref="A5:B5"/>
    <mergeCell ref="A3:B4"/>
    <mergeCell ref="A6:B6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8"/>
  <sheetViews>
    <sheetView workbookViewId="0"/>
  </sheetViews>
  <sheetFormatPr defaultRowHeight="13.5" customHeight="1"/>
  <cols>
    <col min="1" max="1" width="13.33203125" style="1" customWidth="1"/>
    <col min="2" max="2" width="9.1640625" style="1" customWidth="1"/>
    <col min="3" max="12" width="13.5" style="1" customWidth="1"/>
    <col min="13" max="16384" width="9.33203125" style="1"/>
  </cols>
  <sheetData>
    <row r="1" spans="1:12" ht="13.5" customHeight="1">
      <c r="A1" s="3" t="s">
        <v>169</v>
      </c>
    </row>
    <row r="3" spans="1:12" ht="13.5" customHeight="1">
      <c r="A3" s="173"/>
      <c r="B3" s="174"/>
      <c r="C3" s="168" t="s">
        <v>99</v>
      </c>
      <c r="D3" s="195"/>
      <c r="E3" s="195"/>
      <c r="F3" s="195"/>
      <c r="G3" s="195"/>
      <c r="H3" s="195"/>
      <c r="I3" s="195"/>
      <c r="J3" s="195"/>
      <c r="K3" s="195"/>
      <c r="L3" s="169"/>
    </row>
    <row r="4" spans="1:12" ht="13.5" customHeight="1">
      <c r="A4" s="193"/>
      <c r="B4" s="194"/>
      <c r="C4" s="196" t="s">
        <v>1</v>
      </c>
      <c r="D4" s="168" t="s">
        <v>100</v>
      </c>
      <c r="E4" s="195"/>
      <c r="F4" s="195"/>
      <c r="G4" s="195"/>
      <c r="H4" s="195"/>
      <c r="I4" s="195"/>
      <c r="J4" s="169"/>
      <c r="K4" s="198" t="s">
        <v>109</v>
      </c>
      <c r="L4" s="198" t="s">
        <v>101</v>
      </c>
    </row>
    <row r="5" spans="1:12" ht="13.5" customHeight="1">
      <c r="A5" s="193"/>
      <c r="B5" s="194"/>
      <c r="C5" s="196"/>
      <c r="D5" s="196" t="s">
        <v>1</v>
      </c>
      <c r="E5" s="182" t="s">
        <v>102</v>
      </c>
      <c r="F5" s="184"/>
      <c r="G5" s="184"/>
      <c r="H5" s="183"/>
      <c r="I5" s="199" t="s">
        <v>103</v>
      </c>
      <c r="J5" s="200"/>
      <c r="K5" s="196"/>
      <c r="L5" s="196"/>
    </row>
    <row r="6" spans="1:12" ht="24">
      <c r="A6" s="175"/>
      <c r="B6" s="176"/>
      <c r="C6" s="197"/>
      <c r="D6" s="197"/>
      <c r="E6" s="63" t="s">
        <v>1</v>
      </c>
      <c r="F6" s="63" t="s">
        <v>104</v>
      </c>
      <c r="G6" s="63" t="s">
        <v>105</v>
      </c>
      <c r="H6" s="63" t="s">
        <v>106</v>
      </c>
      <c r="I6" s="52"/>
      <c r="J6" s="63" t="s">
        <v>107</v>
      </c>
      <c r="K6" s="197"/>
      <c r="L6" s="197"/>
    </row>
    <row r="7" spans="1:12" ht="13.5" customHeight="1">
      <c r="A7" s="191" t="s">
        <v>13</v>
      </c>
      <c r="B7" s="6" t="s">
        <v>42</v>
      </c>
      <c r="C7" s="64">
        <v>45487</v>
      </c>
      <c r="D7" s="64">
        <v>31912</v>
      </c>
      <c r="E7" s="64">
        <v>22240</v>
      </c>
      <c r="F7" s="64">
        <v>8355</v>
      </c>
      <c r="G7" s="64">
        <v>9214</v>
      </c>
      <c r="H7" s="64">
        <v>4671</v>
      </c>
      <c r="I7" s="64">
        <v>9672</v>
      </c>
      <c r="J7" s="64">
        <v>6877</v>
      </c>
      <c r="K7" s="65">
        <v>274</v>
      </c>
      <c r="L7" s="64">
        <v>13298</v>
      </c>
    </row>
    <row r="8" spans="1:12" ht="13.5" customHeight="1">
      <c r="A8" s="192"/>
      <c r="B8" s="6" t="s">
        <v>108</v>
      </c>
      <c r="C8" s="66">
        <f>C7/$C$7*100</f>
        <v>100</v>
      </c>
      <c r="D8" s="66">
        <f t="shared" ref="D8:L8" si="0">D7/$C$7*100</f>
        <v>70.156308395805397</v>
      </c>
      <c r="E8" s="66">
        <f t="shared" si="0"/>
        <v>48.893090333501881</v>
      </c>
      <c r="F8" s="66">
        <f t="shared" si="0"/>
        <v>18.367885329874468</v>
      </c>
      <c r="G8" s="66">
        <f t="shared" si="0"/>
        <v>20.256336975399563</v>
      </c>
      <c r="H8" s="66">
        <f t="shared" si="0"/>
        <v>10.268868028227846</v>
      </c>
      <c r="I8" s="66">
        <f t="shared" si="0"/>
        <v>21.263218062303515</v>
      </c>
      <c r="J8" s="66">
        <f t="shared" si="0"/>
        <v>15.118605315804515</v>
      </c>
      <c r="K8" s="66">
        <f t="shared" si="0"/>
        <v>0.60236990788576961</v>
      </c>
      <c r="L8" s="66">
        <f t="shared" si="0"/>
        <v>29.234726405346585</v>
      </c>
    </row>
    <row r="9" spans="1:12" ht="13.5" customHeight="1">
      <c r="A9" s="191" t="s">
        <v>23</v>
      </c>
      <c r="B9" s="6" t="s">
        <v>42</v>
      </c>
      <c r="C9" s="64">
        <v>45198</v>
      </c>
      <c r="D9" s="64">
        <v>33040</v>
      </c>
      <c r="E9" s="64">
        <v>21590</v>
      </c>
      <c r="F9" s="64">
        <v>7864</v>
      </c>
      <c r="G9" s="64">
        <v>9217</v>
      </c>
      <c r="H9" s="64">
        <v>4509</v>
      </c>
      <c r="I9" s="64">
        <v>11450</v>
      </c>
      <c r="J9" s="64">
        <v>8549</v>
      </c>
      <c r="K9" s="65">
        <v>292</v>
      </c>
      <c r="L9" s="64">
        <v>11790</v>
      </c>
    </row>
    <row r="10" spans="1:12" ht="13.5" customHeight="1">
      <c r="A10" s="192"/>
      <c r="B10" s="6" t="s">
        <v>108</v>
      </c>
      <c r="C10" s="66">
        <v>100</v>
      </c>
      <c r="D10" s="66">
        <v>73.099999999999994</v>
      </c>
      <c r="E10" s="66">
        <v>47.8</v>
      </c>
      <c r="F10" s="66">
        <v>17.399999999999999</v>
      </c>
      <c r="G10" s="66">
        <v>20.399999999999999</v>
      </c>
      <c r="H10" s="66">
        <v>10</v>
      </c>
      <c r="I10" s="66">
        <v>25.3</v>
      </c>
      <c r="J10" s="66">
        <v>18.899999999999999</v>
      </c>
      <c r="K10" s="66">
        <v>0.6</v>
      </c>
      <c r="L10" s="66">
        <v>26.1</v>
      </c>
    </row>
    <row r="11" spans="1:12" ht="13.5" customHeight="1">
      <c r="A11" s="191" t="s">
        <v>24</v>
      </c>
      <c r="B11" s="6" t="s">
        <v>53</v>
      </c>
      <c r="C11" s="67">
        <v>289</v>
      </c>
      <c r="D11" s="67">
        <v>-1128</v>
      </c>
      <c r="E11" s="68">
        <v>650</v>
      </c>
      <c r="F11" s="68">
        <v>491</v>
      </c>
      <c r="G11" s="67">
        <v>-3</v>
      </c>
      <c r="H11" s="68">
        <v>162</v>
      </c>
      <c r="I11" s="67">
        <v>-1778</v>
      </c>
      <c r="J11" s="67">
        <v>-1672</v>
      </c>
      <c r="K11" s="68">
        <v>-18</v>
      </c>
      <c r="L11" s="68">
        <v>1508</v>
      </c>
    </row>
    <row r="12" spans="1:12" ht="13.5" customHeight="1">
      <c r="A12" s="192"/>
      <c r="B12" s="6" t="s">
        <v>54</v>
      </c>
      <c r="C12" s="72">
        <v>0.63940882339926541</v>
      </c>
      <c r="D12" s="72">
        <v>-3.4140435835351099</v>
      </c>
      <c r="E12" s="73">
        <v>3.0106530801296896</v>
      </c>
      <c r="F12" s="73">
        <v>6.2436419125127163</v>
      </c>
      <c r="G12" s="72">
        <v>-3.2548551589454265E-2</v>
      </c>
      <c r="H12" s="73">
        <v>3.5928143712574849</v>
      </c>
      <c r="I12" s="72">
        <v>-15.528384279475983</v>
      </c>
      <c r="J12" s="72">
        <v>-19.557843022575742</v>
      </c>
      <c r="K12" s="73">
        <v>-6.1643835616438354</v>
      </c>
      <c r="L12" s="73">
        <v>12.790500424088211</v>
      </c>
    </row>
    <row r="13" spans="1:12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3.5" customHeight="1">
      <c r="B14" s="5"/>
      <c r="C14" s="69"/>
      <c r="D14" s="69"/>
      <c r="E14" s="69"/>
      <c r="F14" s="69"/>
      <c r="G14" s="69"/>
      <c r="H14" s="70"/>
      <c r="I14" s="71"/>
      <c r="J14" s="71"/>
      <c r="K14" s="5"/>
      <c r="L14" s="71"/>
    </row>
    <row r="15" spans="1:12" ht="13.5" customHeight="1"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1:12" ht="13.5" customHeight="1"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3:8" ht="13.5" customHeight="1">
      <c r="C17" s="9"/>
      <c r="D17" s="9"/>
      <c r="E17" s="9"/>
      <c r="F17" s="9"/>
      <c r="G17" s="9"/>
      <c r="H17" s="9"/>
    </row>
    <row r="18" spans="3:8" ht="13.5" customHeight="1">
      <c r="C18" s="9"/>
      <c r="D18" s="9"/>
      <c r="E18" s="9"/>
      <c r="F18" s="9"/>
      <c r="G18" s="9"/>
      <c r="H18" s="9"/>
    </row>
  </sheetData>
  <mergeCells count="12">
    <mergeCell ref="A9:A10"/>
    <mergeCell ref="A11:A12"/>
    <mergeCell ref="A7:A8"/>
    <mergeCell ref="A3:B6"/>
    <mergeCell ref="C3:L3"/>
    <mergeCell ref="C4:C6"/>
    <mergeCell ref="D4:J4"/>
    <mergeCell ref="K4:K6"/>
    <mergeCell ref="L4:L6"/>
    <mergeCell ref="D5:D6"/>
    <mergeCell ref="E5:H5"/>
    <mergeCell ref="I5:J5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1"/>
  <sheetViews>
    <sheetView workbookViewId="0"/>
  </sheetViews>
  <sheetFormatPr defaultRowHeight="13.5" customHeight="1"/>
  <cols>
    <col min="1" max="1" width="2.1640625" style="1" customWidth="1"/>
    <col min="2" max="2" width="8.83203125" style="1" customWidth="1"/>
    <col min="3" max="3" width="9.83203125" style="1" customWidth="1"/>
    <col min="4" max="4" width="12.1640625" style="1" customWidth="1"/>
    <col min="5" max="5" width="10.1640625" style="1" customWidth="1"/>
    <col min="6" max="6" width="12.1640625" style="1" customWidth="1"/>
    <col min="7" max="7" width="10.5" style="1" customWidth="1"/>
    <col min="8" max="8" width="12" style="1" customWidth="1"/>
    <col min="9" max="9" width="10.5" style="1" customWidth="1"/>
    <col min="10" max="10" width="12.1640625" style="1" customWidth="1"/>
    <col min="11" max="11" width="10.5" style="1" customWidth="1"/>
    <col min="12" max="16384" width="9.33203125" style="1"/>
  </cols>
  <sheetData>
    <row r="1" spans="1:11" ht="13.5" customHeight="1">
      <c r="A1" s="3" t="s">
        <v>192</v>
      </c>
    </row>
    <row r="3" spans="1:11" ht="13.5" customHeight="1">
      <c r="A3" s="173"/>
      <c r="B3" s="174"/>
      <c r="C3" s="214" t="s">
        <v>110</v>
      </c>
      <c r="D3" s="201" t="s">
        <v>111</v>
      </c>
      <c r="E3" s="202"/>
      <c r="F3" s="202"/>
      <c r="G3" s="202"/>
      <c r="H3" s="202"/>
      <c r="I3" s="202"/>
      <c r="J3" s="202"/>
      <c r="K3" s="203"/>
    </row>
    <row r="4" spans="1:11" ht="12">
      <c r="A4" s="193"/>
      <c r="B4" s="194"/>
      <c r="C4" s="215"/>
      <c r="D4" s="204"/>
      <c r="E4" s="205"/>
      <c r="F4" s="206" t="s">
        <v>101</v>
      </c>
      <c r="G4" s="207"/>
      <c r="H4" s="208" t="s">
        <v>112</v>
      </c>
      <c r="I4" s="209"/>
      <c r="J4" s="201" t="s">
        <v>78</v>
      </c>
      <c r="K4" s="203"/>
    </row>
    <row r="5" spans="1:11" ht="36">
      <c r="A5" s="175"/>
      <c r="B5" s="176"/>
      <c r="C5" s="216"/>
      <c r="D5" s="74" t="s">
        <v>113</v>
      </c>
      <c r="E5" s="75" t="s">
        <v>114</v>
      </c>
      <c r="F5" s="76" t="s">
        <v>115</v>
      </c>
      <c r="G5" s="77" t="s">
        <v>116</v>
      </c>
      <c r="H5" s="76" t="s">
        <v>117</v>
      </c>
      <c r="I5" s="77" t="s">
        <v>118</v>
      </c>
      <c r="J5" s="76" t="s">
        <v>119</v>
      </c>
      <c r="K5" s="77" t="s">
        <v>120</v>
      </c>
    </row>
    <row r="6" spans="1:11" ht="13.5" customHeight="1">
      <c r="A6" s="210" t="s">
        <v>15</v>
      </c>
      <c r="B6" s="211"/>
      <c r="C6" s="83">
        <v>45487</v>
      </c>
      <c r="D6" s="83">
        <v>26802</v>
      </c>
      <c r="E6" s="78">
        <v>58.922329456767862</v>
      </c>
      <c r="F6" s="83">
        <v>5951</v>
      </c>
      <c r="G6" s="78">
        <v>22.203566897992687</v>
      </c>
      <c r="H6" s="83">
        <v>4683</v>
      </c>
      <c r="I6" s="78">
        <v>17.472576673382584</v>
      </c>
      <c r="J6" s="83">
        <v>16168</v>
      </c>
      <c r="K6" s="78">
        <v>60.323856428624737</v>
      </c>
    </row>
    <row r="7" spans="1:11" ht="13.5" customHeight="1">
      <c r="A7" s="210" t="s">
        <v>0</v>
      </c>
      <c r="B7" s="211"/>
      <c r="C7" s="83">
        <v>45189</v>
      </c>
      <c r="D7" s="83">
        <v>26237</v>
      </c>
      <c r="E7" s="78">
        <v>58</v>
      </c>
      <c r="F7" s="83">
        <v>5135</v>
      </c>
      <c r="G7" s="78">
        <v>19.600000000000001</v>
      </c>
      <c r="H7" s="83">
        <v>4731</v>
      </c>
      <c r="I7" s="78">
        <v>18</v>
      </c>
      <c r="J7" s="83">
        <v>16371</v>
      </c>
      <c r="K7" s="78">
        <v>62.4</v>
      </c>
    </row>
    <row r="8" spans="1:11" ht="13.5" customHeight="1">
      <c r="A8" s="212" t="s">
        <v>121</v>
      </c>
      <c r="B8" s="213"/>
      <c r="C8" s="84">
        <f>C6-C7</f>
        <v>298</v>
      </c>
      <c r="D8" s="84">
        <v>565</v>
      </c>
      <c r="E8" s="85">
        <v>0.92232945676786215</v>
      </c>
      <c r="F8" s="84">
        <v>816</v>
      </c>
      <c r="G8" s="85">
        <v>2.6035668979926854</v>
      </c>
      <c r="H8" s="84">
        <v>-48</v>
      </c>
      <c r="I8" s="85">
        <v>-0.52742332661741642</v>
      </c>
      <c r="J8" s="86">
        <v>-203</v>
      </c>
      <c r="K8" s="79">
        <v>-2.0761435713752618</v>
      </c>
    </row>
    <row r="9" spans="1:11" ht="13.5" customHeight="1">
      <c r="A9" s="80"/>
      <c r="B9" s="77" t="s">
        <v>122</v>
      </c>
      <c r="C9" s="87">
        <v>0.65945252163137047</v>
      </c>
      <c r="D9" s="78">
        <v>2.1534474215802111</v>
      </c>
      <c r="E9" s="81" t="s">
        <v>41</v>
      </c>
      <c r="F9" s="78">
        <v>15.890944498539437</v>
      </c>
      <c r="G9" s="88" t="s">
        <v>41</v>
      </c>
      <c r="H9" s="78">
        <v>-1.014584654407102</v>
      </c>
      <c r="I9" s="81" t="s">
        <v>41</v>
      </c>
      <c r="J9" s="79">
        <v>-1.014584654407102</v>
      </c>
      <c r="K9" s="81" t="s">
        <v>41</v>
      </c>
    </row>
    <row r="11" spans="1:11" ht="13.5" customHeight="1">
      <c r="C11" s="82"/>
      <c r="D11" s="82"/>
      <c r="E11" s="82"/>
      <c r="F11" s="82"/>
      <c r="G11" s="82"/>
      <c r="H11" s="82"/>
      <c r="I11" s="82"/>
      <c r="J11" s="82"/>
      <c r="K11" s="82"/>
    </row>
  </sheetData>
  <mergeCells count="10">
    <mergeCell ref="A7:B7"/>
    <mergeCell ref="A8:B8"/>
    <mergeCell ref="A3:B5"/>
    <mergeCell ref="C3:C5"/>
    <mergeCell ref="A6:B6"/>
    <mergeCell ref="D3:K3"/>
    <mergeCell ref="D4:E4"/>
    <mergeCell ref="F4:G4"/>
    <mergeCell ref="H4:I4"/>
    <mergeCell ref="J4:K4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3"/>
  <sheetViews>
    <sheetView workbookViewId="0"/>
  </sheetViews>
  <sheetFormatPr defaultColWidth="12" defaultRowHeight="13.5" customHeight="1"/>
  <cols>
    <col min="1" max="1" width="17" style="1" customWidth="1"/>
    <col min="2" max="16384" width="12" style="1"/>
  </cols>
  <sheetData>
    <row r="1" spans="1:12" ht="13.5" customHeight="1">
      <c r="A1" s="3" t="s">
        <v>170</v>
      </c>
    </row>
    <row r="3" spans="1:12" ht="13.5" customHeight="1">
      <c r="A3" s="173"/>
      <c r="B3" s="174"/>
      <c r="C3" s="220" t="s">
        <v>123</v>
      </c>
      <c r="D3" s="221"/>
      <c r="E3" s="221"/>
      <c r="F3" s="221"/>
      <c r="G3" s="221"/>
      <c r="H3" s="221"/>
      <c r="I3" s="222"/>
      <c r="J3" s="223" t="s">
        <v>124</v>
      </c>
      <c r="K3" s="198" t="s">
        <v>125</v>
      </c>
    </row>
    <row r="4" spans="1:12" ht="13.5" customHeight="1">
      <c r="A4" s="193"/>
      <c r="B4" s="194"/>
      <c r="C4" s="196" t="s">
        <v>126</v>
      </c>
      <c r="D4" s="168" t="s">
        <v>127</v>
      </c>
      <c r="E4" s="195"/>
      <c r="F4" s="195"/>
      <c r="G4" s="195"/>
      <c r="H4" s="169"/>
      <c r="I4" s="191" t="s">
        <v>128</v>
      </c>
      <c r="J4" s="224"/>
      <c r="K4" s="196"/>
    </row>
    <row r="5" spans="1:12" ht="36">
      <c r="A5" s="175"/>
      <c r="B5" s="176"/>
      <c r="C5" s="197"/>
      <c r="D5" s="53" t="s">
        <v>129</v>
      </c>
      <c r="E5" s="63"/>
      <c r="F5" s="75" t="s">
        <v>132</v>
      </c>
      <c r="G5" s="63" t="s">
        <v>130</v>
      </c>
      <c r="H5" s="63" t="s">
        <v>131</v>
      </c>
      <c r="I5" s="192"/>
      <c r="J5" s="225"/>
      <c r="K5" s="197"/>
    </row>
    <row r="6" spans="1:12" ht="13.5" customHeight="1">
      <c r="A6" s="152" t="s">
        <v>42</v>
      </c>
      <c r="B6" s="93" t="s">
        <v>13</v>
      </c>
      <c r="C6" s="7">
        <v>44943</v>
      </c>
      <c r="D6" s="7">
        <v>44679</v>
      </c>
      <c r="E6" s="7">
        <v>35341</v>
      </c>
      <c r="F6" s="92">
        <v>885</v>
      </c>
      <c r="G6" s="7">
        <v>7468</v>
      </c>
      <c r="H6" s="92">
        <v>985</v>
      </c>
      <c r="I6" s="92">
        <v>264</v>
      </c>
      <c r="J6" s="92">
        <v>544</v>
      </c>
      <c r="K6" s="8">
        <v>78.635160091671679</v>
      </c>
      <c r="L6" s="9"/>
    </row>
    <row r="7" spans="1:12" ht="13.5" customHeight="1">
      <c r="A7" s="218"/>
      <c r="B7" s="6" t="s">
        <v>97</v>
      </c>
      <c r="C7" s="7">
        <v>44757</v>
      </c>
      <c r="D7" s="7">
        <v>44483</v>
      </c>
      <c r="E7" s="7">
        <v>35327</v>
      </c>
      <c r="F7" s="92">
        <v>955</v>
      </c>
      <c r="G7" s="7">
        <v>7427</v>
      </c>
      <c r="H7" s="92">
        <v>774</v>
      </c>
      <c r="I7" s="92">
        <v>274</v>
      </c>
      <c r="J7" s="92">
        <v>441</v>
      </c>
      <c r="K7" s="8">
        <v>78.900000000000006</v>
      </c>
      <c r="L7" s="9"/>
    </row>
    <row r="8" spans="1:12" ht="13.5" customHeight="1">
      <c r="A8" s="218"/>
      <c r="B8" s="6" t="s">
        <v>46</v>
      </c>
      <c r="C8" s="94">
        <v>186</v>
      </c>
      <c r="D8" s="94">
        <v>196</v>
      </c>
      <c r="E8" s="94">
        <v>14</v>
      </c>
      <c r="F8" s="94">
        <v>-70</v>
      </c>
      <c r="G8" s="94">
        <v>41</v>
      </c>
      <c r="H8" s="94">
        <v>211</v>
      </c>
      <c r="I8" s="94">
        <v>-10</v>
      </c>
      <c r="J8" s="94">
        <v>103</v>
      </c>
      <c r="K8" s="95">
        <v>-0.2648399083283266</v>
      </c>
      <c r="L8" s="9"/>
    </row>
    <row r="9" spans="1:12" ht="13.5" customHeight="1">
      <c r="A9" s="219"/>
      <c r="B9" s="6" t="s">
        <v>122</v>
      </c>
      <c r="C9" s="96">
        <v>0.41557745157182113</v>
      </c>
      <c r="D9" s="96">
        <v>0.44061776408965225</v>
      </c>
      <c r="E9" s="96">
        <v>3.9629744954284264E-2</v>
      </c>
      <c r="F9" s="96">
        <v>-7.3298429319371721</v>
      </c>
      <c r="G9" s="96">
        <v>0.55203985458462368</v>
      </c>
      <c r="H9" s="96">
        <v>27.260981912144704</v>
      </c>
      <c r="I9" s="96">
        <v>-3.6496350364963499</v>
      </c>
      <c r="J9" s="96">
        <v>23.356009070294785</v>
      </c>
      <c r="K9" s="97" t="s">
        <v>41</v>
      </c>
      <c r="L9" s="9"/>
    </row>
    <row r="10" spans="1:12" ht="13.5" customHeight="1">
      <c r="A10" s="177" t="s">
        <v>133</v>
      </c>
      <c r="B10" s="6" t="s">
        <v>13</v>
      </c>
      <c r="C10" s="98">
        <v>2.6222326057450549</v>
      </c>
      <c r="D10" s="98">
        <v>2.6260435551377603</v>
      </c>
      <c r="E10" s="98">
        <v>2.8863076879545004</v>
      </c>
      <c r="F10" s="98">
        <v>1.7401129943502824</v>
      </c>
      <c r="G10" s="58">
        <v>1.6353776111408678</v>
      </c>
      <c r="H10" s="98">
        <v>1.5949238578680203</v>
      </c>
      <c r="I10" s="58">
        <v>1.9772727272727273</v>
      </c>
      <c r="J10" s="98">
        <v>1.3933823529411764</v>
      </c>
      <c r="K10" s="97" t="s">
        <v>41</v>
      </c>
      <c r="L10" s="9"/>
    </row>
    <row r="11" spans="1:12" ht="13.5" customHeight="1">
      <c r="A11" s="217"/>
      <c r="B11" s="6" t="s">
        <v>97</v>
      </c>
      <c r="C11" s="58">
        <v>2.8</v>
      </c>
      <c r="D11" s="58">
        <v>2.8</v>
      </c>
      <c r="E11" s="58">
        <v>3.07</v>
      </c>
      <c r="F11" s="58">
        <v>1.95</v>
      </c>
      <c r="G11" s="58">
        <v>1.74</v>
      </c>
      <c r="H11" s="58">
        <v>1.83</v>
      </c>
      <c r="I11" s="58">
        <v>2.21</v>
      </c>
      <c r="J11" s="58">
        <v>1.61</v>
      </c>
      <c r="K11" s="97" t="s">
        <v>41</v>
      </c>
      <c r="L11" s="9"/>
    </row>
    <row r="12" spans="1:12" ht="13.5" customHeight="1">
      <c r="A12" s="178"/>
      <c r="B12" s="6" t="s">
        <v>46</v>
      </c>
      <c r="C12" s="61">
        <v>-0.177767394254945</v>
      </c>
      <c r="D12" s="61">
        <v>-0.17395644486223949</v>
      </c>
      <c r="E12" s="61">
        <v>-0.18369231204549941</v>
      </c>
      <c r="F12" s="61">
        <v>-0.20988700564971752</v>
      </c>
      <c r="G12" s="61">
        <v>-0.10462238885913222</v>
      </c>
      <c r="H12" s="61">
        <v>-0.2350761421319798</v>
      </c>
      <c r="I12" s="61">
        <v>-0.23272727272727267</v>
      </c>
      <c r="J12" s="61">
        <v>-0.21661764705882369</v>
      </c>
      <c r="K12" s="97" t="s">
        <v>41</v>
      </c>
      <c r="L12" s="9"/>
    </row>
    <row r="13" spans="1:12" ht="13.5" customHeight="1">
      <c r="C13" s="9"/>
      <c r="D13" s="9"/>
      <c r="E13" s="9"/>
      <c r="F13" s="9"/>
      <c r="G13" s="9"/>
      <c r="H13" s="9"/>
      <c r="I13" s="9"/>
      <c r="J13" s="9"/>
      <c r="K13" s="9"/>
      <c r="L13" s="9"/>
    </row>
  </sheetData>
  <mergeCells count="9">
    <mergeCell ref="A10:A12"/>
    <mergeCell ref="K3:K5"/>
    <mergeCell ref="C4:C5"/>
    <mergeCell ref="D4:H4"/>
    <mergeCell ref="I4:I5"/>
    <mergeCell ref="A6:A9"/>
    <mergeCell ref="A3:B5"/>
    <mergeCell ref="C3:I3"/>
    <mergeCell ref="J3:J5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7"/>
  <sheetViews>
    <sheetView workbookViewId="0"/>
  </sheetViews>
  <sheetFormatPr defaultRowHeight="13.5" customHeight="1"/>
  <cols>
    <col min="1" max="1" width="11.83203125" style="1" customWidth="1"/>
    <col min="2" max="2" width="7.1640625" style="1" customWidth="1"/>
    <col min="3" max="14" width="11" style="1" customWidth="1"/>
    <col min="15" max="18" width="9.33203125" style="1"/>
    <col min="19" max="19" width="21.83203125" style="1" customWidth="1"/>
    <col min="20" max="16384" width="9.33203125" style="1"/>
  </cols>
  <sheetData>
    <row r="1" spans="1:15" ht="13.5" customHeight="1">
      <c r="A1" s="3" t="s">
        <v>180</v>
      </c>
    </row>
    <row r="3" spans="1:15" ht="13.5" customHeight="1">
      <c r="A3" s="155"/>
      <c r="B3" s="156"/>
      <c r="C3" s="170" t="s">
        <v>134</v>
      </c>
      <c r="D3" s="182" t="s">
        <v>135</v>
      </c>
      <c r="E3" s="184"/>
      <c r="F3" s="184"/>
      <c r="G3" s="184"/>
      <c r="H3" s="184"/>
      <c r="I3" s="184"/>
      <c r="J3" s="184"/>
      <c r="K3" s="184"/>
      <c r="L3" s="184"/>
      <c r="M3" s="184"/>
      <c r="N3" s="183"/>
    </row>
    <row r="4" spans="1:15" ht="24">
      <c r="A4" s="159"/>
      <c r="B4" s="160"/>
      <c r="C4" s="172"/>
      <c r="D4" s="102" t="s">
        <v>136</v>
      </c>
      <c r="E4" s="102" t="s">
        <v>145</v>
      </c>
      <c r="F4" s="102" t="s">
        <v>146</v>
      </c>
      <c r="G4" s="102" t="s">
        <v>144</v>
      </c>
      <c r="H4" s="102" t="s">
        <v>137</v>
      </c>
      <c r="I4" s="102" t="s">
        <v>138</v>
      </c>
      <c r="J4" s="102" t="s">
        <v>139</v>
      </c>
      <c r="K4" s="102" t="s">
        <v>140</v>
      </c>
      <c r="L4" s="102" t="s">
        <v>141</v>
      </c>
      <c r="M4" s="102" t="s">
        <v>142</v>
      </c>
      <c r="N4" s="102" t="s">
        <v>143</v>
      </c>
    </row>
    <row r="5" spans="1:15" ht="13.5" customHeight="1">
      <c r="A5" s="170" t="s">
        <v>13</v>
      </c>
      <c r="B5" s="20" t="s">
        <v>1</v>
      </c>
      <c r="C5" s="89">
        <v>635</v>
      </c>
      <c r="D5" s="89">
        <v>57</v>
      </c>
      <c r="E5" s="89">
        <v>204</v>
      </c>
      <c r="F5" s="89">
        <v>68</v>
      </c>
      <c r="G5" s="89">
        <v>11</v>
      </c>
      <c r="H5" s="89">
        <v>14</v>
      </c>
      <c r="I5" s="89">
        <v>153</v>
      </c>
      <c r="J5" s="89">
        <v>3</v>
      </c>
      <c r="K5" s="89">
        <v>15</v>
      </c>
      <c r="L5" s="89">
        <v>5</v>
      </c>
      <c r="M5" s="89" t="s">
        <v>41</v>
      </c>
      <c r="N5" s="89">
        <v>105</v>
      </c>
      <c r="O5" s="99"/>
    </row>
    <row r="6" spans="1:15" ht="13.5" customHeight="1">
      <c r="A6" s="171"/>
      <c r="B6" s="20" t="s">
        <v>2</v>
      </c>
      <c r="C6" s="89">
        <v>187</v>
      </c>
      <c r="D6" s="89">
        <v>14</v>
      </c>
      <c r="E6" s="89">
        <v>43</v>
      </c>
      <c r="F6" s="89">
        <v>19</v>
      </c>
      <c r="G6" s="89">
        <v>1</v>
      </c>
      <c r="H6" s="89">
        <v>5</v>
      </c>
      <c r="I6" s="89">
        <v>40</v>
      </c>
      <c r="J6" s="89">
        <v>2</v>
      </c>
      <c r="K6" s="89">
        <v>11</v>
      </c>
      <c r="L6" s="89">
        <v>1</v>
      </c>
      <c r="M6" s="89" t="s">
        <v>41</v>
      </c>
      <c r="N6" s="89">
        <v>51</v>
      </c>
      <c r="O6" s="99"/>
    </row>
    <row r="7" spans="1:15" ht="13.5" customHeight="1">
      <c r="A7" s="172"/>
      <c r="B7" s="20" t="s">
        <v>3</v>
      </c>
      <c r="C7" s="89">
        <v>448</v>
      </c>
      <c r="D7" s="89">
        <v>43</v>
      </c>
      <c r="E7" s="89">
        <v>161</v>
      </c>
      <c r="F7" s="89">
        <v>49</v>
      </c>
      <c r="G7" s="89">
        <v>10</v>
      </c>
      <c r="H7" s="89">
        <v>9</v>
      </c>
      <c r="I7" s="89">
        <v>113</v>
      </c>
      <c r="J7" s="89">
        <v>1</v>
      </c>
      <c r="K7" s="91">
        <v>4</v>
      </c>
      <c r="L7" s="89">
        <v>4</v>
      </c>
      <c r="M7" s="91" t="s">
        <v>41</v>
      </c>
      <c r="N7" s="89">
        <v>54</v>
      </c>
      <c r="O7" s="99"/>
    </row>
    <row r="8" spans="1:15" ht="13.5" customHeight="1">
      <c r="A8" s="170" t="s">
        <v>0</v>
      </c>
      <c r="B8" s="20" t="s">
        <v>1</v>
      </c>
      <c r="C8" s="89">
        <v>518</v>
      </c>
      <c r="D8" s="89">
        <v>55</v>
      </c>
      <c r="E8" s="89">
        <v>271</v>
      </c>
      <c r="F8" s="89">
        <v>33</v>
      </c>
      <c r="G8" s="89">
        <v>11</v>
      </c>
      <c r="H8" s="89">
        <v>22</v>
      </c>
      <c r="I8" s="89">
        <v>60</v>
      </c>
      <c r="J8" s="89">
        <v>5</v>
      </c>
      <c r="K8" s="89">
        <v>10</v>
      </c>
      <c r="L8" s="89">
        <v>5</v>
      </c>
      <c r="M8" s="89">
        <v>1</v>
      </c>
      <c r="N8" s="89">
        <v>45</v>
      </c>
      <c r="O8" s="99"/>
    </row>
    <row r="9" spans="1:15" ht="13.5" customHeight="1">
      <c r="A9" s="171"/>
      <c r="B9" s="20" t="s">
        <v>2</v>
      </c>
      <c r="C9" s="89">
        <v>108</v>
      </c>
      <c r="D9" s="89">
        <v>12</v>
      </c>
      <c r="E9" s="89">
        <v>37</v>
      </c>
      <c r="F9" s="89">
        <v>1</v>
      </c>
      <c r="G9" s="89">
        <v>1</v>
      </c>
      <c r="H9" s="89">
        <v>7</v>
      </c>
      <c r="I9" s="89">
        <v>5</v>
      </c>
      <c r="J9" s="89">
        <v>4</v>
      </c>
      <c r="K9" s="89">
        <v>10</v>
      </c>
      <c r="L9" s="89">
        <v>1</v>
      </c>
      <c r="M9" s="89">
        <v>1</v>
      </c>
      <c r="N9" s="89">
        <v>29</v>
      </c>
      <c r="O9" s="99"/>
    </row>
    <row r="10" spans="1:15" ht="13.5" customHeight="1">
      <c r="A10" s="172"/>
      <c r="B10" s="20" t="s">
        <v>3</v>
      </c>
      <c r="C10" s="89">
        <v>410</v>
      </c>
      <c r="D10" s="89">
        <v>43</v>
      </c>
      <c r="E10" s="89">
        <v>234</v>
      </c>
      <c r="F10" s="89">
        <v>32</v>
      </c>
      <c r="G10" s="89">
        <v>10</v>
      </c>
      <c r="H10" s="89">
        <v>15</v>
      </c>
      <c r="I10" s="89">
        <v>55</v>
      </c>
      <c r="J10" s="89">
        <v>1</v>
      </c>
      <c r="K10" s="91" t="s">
        <v>56</v>
      </c>
      <c r="L10" s="89">
        <v>4</v>
      </c>
      <c r="M10" s="91" t="s">
        <v>41</v>
      </c>
      <c r="N10" s="89">
        <v>16</v>
      </c>
      <c r="O10" s="99"/>
    </row>
    <row r="11" spans="1:15" ht="13.5" customHeight="1">
      <c r="A11" s="170" t="s">
        <v>46</v>
      </c>
      <c r="B11" s="20" t="s">
        <v>1</v>
      </c>
      <c r="C11" s="100">
        <v>117</v>
      </c>
      <c r="D11" s="100">
        <v>2</v>
      </c>
      <c r="E11" s="100">
        <v>-67</v>
      </c>
      <c r="F11" s="100">
        <v>35</v>
      </c>
      <c r="G11" s="100" t="s">
        <v>56</v>
      </c>
      <c r="H11" s="100">
        <v>-8</v>
      </c>
      <c r="I11" s="100">
        <v>93</v>
      </c>
      <c r="J11" s="100">
        <v>-2</v>
      </c>
      <c r="K11" s="100">
        <v>5</v>
      </c>
      <c r="L11" s="100" t="s">
        <v>56</v>
      </c>
      <c r="M11" s="100">
        <v>-1</v>
      </c>
      <c r="N11" s="100">
        <v>60</v>
      </c>
    </row>
    <row r="12" spans="1:15" ht="13.5" customHeight="1">
      <c r="A12" s="171"/>
      <c r="B12" s="20" t="s">
        <v>2</v>
      </c>
      <c r="C12" s="100">
        <v>79</v>
      </c>
      <c r="D12" s="100">
        <v>2</v>
      </c>
      <c r="E12" s="100">
        <v>6</v>
      </c>
      <c r="F12" s="100">
        <v>18</v>
      </c>
      <c r="G12" s="100" t="s">
        <v>56</v>
      </c>
      <c r="H12" s="100">
        <v>-2</v>
      </c>
      <c r="I12" s="100">
        <v>35</v>
      </c>
      <c r="J12" s="100">
        <v>-2</v>
      </c>
      <c r="K12" s="100">
        <v>1</v>
      </c>
      <c r="L12" s="100" t="s">
        <v>56</v>
      </c>
      <c r="M12" s="100">
        <v>-1</v>
      </c>
      <c r="N12" s="100">
        <v>22</v>
      </c>
    </row>
    <row r="13" spans="1:15" ht="13.5" customHeight="1">
      <c r="A13" s="172"/>
      <c r="B13" s="20" t="s">
        <v>3</v>
      </c>
      <c r="C13" s="100">
        <v>38</v>
      </c>
      <c r="D13" s="100">
        <v>0</v>
      </c>
      <c r="E13" s="100">
        <v>-73</v>
      </c>
      <c r="F13" s="100">
        <v>17</v>
      </c>
      <c r="G13" s="100" t="s">
        <v>56</v>
      </c>
      <c r="H13" s="100">
        <v>-6</v>
      </c>
      <c r="I13" s="100">
        <v>58</v>
      </c>
      <c r="J13" s="100">
        <v>0</v>
      </c>
      <c r="K13" s="100">
        <v>4</v>
      </c>
      <c r="L13" s="100" t="s">
        <v>56</v>
      </c>
      <c r="M13" s="100" t="s">
        <v>56</v>
      </c>
      <c r="N13" s="100">
        <v>38</v>
      </c>
    </row>
    <row r="14" spans="1:15" ht="13.5" customHeight="1">
      <c r="A14" s="170" t="s">
        <v>122</v>
      </c>
      <c r="B14" s="20" t="s">
        <v>1</v>
      </c>
      <c r="C14" s="90">
        <v>22.586872586872587</v>
      </c>
      <c r="D14" s="90">
        <v>3.6363636363636362</v>
      </c>
      <c r="E14" s="90">
        <v>-24.723247232472325</v>
      </c>
      <c r="F14" s="90">
        <v>106.06060606060606</v>
      </c>
      <c r="G14" s="90" t="s">
        <v>56</v>
      </c>
      <c r="H14" s="90">
        <v>-36.363636363636367</v>
      </c>
      <c r="I14" s="90">
        <v>155</v>
      </c>
      <c r="J14" s="90">
        <v>-40</v>
      </c>
      <c r="K14" s="101">
        <v>50</v>
      </c>
      <c r="L14" s="101" t="s">
        <v>56</v>
      </c>
      <c r="M14" s="101" t="s">
        <v>58</v>
      </c>
      <c r="N14" s="101">
        <v>133.33333333333331</v>
      </c>
    </row>
    <row r="15" spans="1:15" ht="13.5" customHeight="1">
      <c r="A15" s="171"/>
      <c r="B15" s="20" t="s">
        <v>2</v>
      </c>
      <c r="C15" s="90">
        <v>73.148148148148152</v>
      </c>
      <c r="D15" s="90">
        <v>16.666666666666664</v>
      </c>
      <c r="E15" s="90">
        <v>16.216216216216218</v>
      </c>
      <c r="F15" s="90">
        <v>1800</v>
      </c>
      <c r="G15" s="90" t="s">
        <v>56</v>
      </c>
      <c r="H15" s="90">
        <v>-28.571428571428569</v>
      </c>
      <c r="I15" s="90">
        <v>700</v>
      </c>
      <c r="J15" s="90">
        <v>-50</v>
      </c>
      <c r="K15" s="101">
        <v>10</v>
      </c>
      <c r="L15" s="101" t="s">
        <v>56</v>
      </c>
      <c r="M15" s="101" t="s">
        <v>58</v>
      </c>
      <c r="N15" s="101">
        <v>75.862068965517238</v>
      </c>
    </row>
    <row r="16" spans="1:15" ht="13.5" customHeight="1">
      <c r="A16" s="172"/>
      <c r="B16" s="20" t="s">
        <v>3</v>
      </c>
      <c r="C16" s="90">
        <v>9.2682926829268286</v>
      </c>
      <c r="D16" s="90">
        <v>0</v>
      </c>
      <c r="E16" s="90">
        <v>-31.196581196581196</v>
      </c>
      <c r="F16" s="90">
        <v>53.125</v>
      </c>
      <c r="G16" s="90" t="s">
        <v>56</v>
      </c>
      <c r="H16" s="90">
        <v>-40</v>
      </c>
      <c r="I16" s="90">
        <v>105.45454545454544</v>
      </c>
      <c r="J16" s="90" t="s">
        <v>56</v>
      </c>
      <c r="K16" s="101" t="s">
        <v>57</v>
      </c>
      <c r="L16" s="101" t="s">
        <v>56</v>
      </c>
      <c r="M16" s="101" t="s">
        <v>56</v>
      </c>
      <c r="N16" s="101">
        <v>237.5</v>
      </c>
    </row>
    <row r="17" spans="1:1" ht="13.5" customHeight="1">
      <c r="A17" s="1" t="s">
        <v>147</v>
      </c>
    </row>
  </sheetData>
  <mergeCells count="7">
    <mergeCell ref="A11:A13"/>
    <mergeCell ref="A14:A16"/>
    <mergeCell ref="A3:B4"/>
    <mergeCell ref="C3:C4"/>
    <mergeCell ref="D3:N3"/>
    <mergeCell ref="A8:A10"/>
    <mergeCell ref="A5:A7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5"/>
  <sheetViews>
    <sheetView zoomScaleNormal="100" workbookViewId="0"/>
  </sheetViews>
  <sheetFormatPr defaultColWidth="8.83203125" defaultRowHeight="13.5" customHeight="1"/>
  <cols>
    <col min="1" max="16" width="8.83203125" style="1"/>
    <col min="17" max="17" width="8.83203125" style="109"/>
    <col min="18" max="16384" width="8.83203125" style="1"/>
  </cols>
  <sheetData>
    <row r="1" spans="1:16" ht="13.5" customHeight="1">
      <c r="A1" s="3" t="s">
        <v>172</v>
      </c>
    </row>
    <row r="2" spans="1:16" ht="13.5" customHeight="1">
      <c r="A2" s="1" t="s">
        <v>171</v>
      </c>
    </row>
    <row r="3" spans="1:16" ht="13.5" customHeight="1">
      <c r="A3" s="227"/>
      <c r="B3" s="181" t="s">
        <v>148</v>
      </c>
      <c r="C3" s="181"/>
      <c r="D3" s="181"/>
      <c r="E3" s="226" t="s">
        <v>92</v>
      </c>
      <c r="F3" s="226"/>
      <c r="G3" s="226" t="s">
        <v>86</v>
      </c>
      <c r="H3" s="226"/>
      <c r="I3" s="226" t="s">
        <v>87</v>
      </c>
      <c r="J3" s="226"/>
      <c r="K3" s="226" t="s">
        <v>88</v>
      </c>
      <c r="L3" s="226"/>
      <c r="M3" s="226" t="s">
        <v>89</v>
      </c>
      <c r="N3" s="226"/>
      <c r="O3" s="226" t="s">
        <v>90</v>
      </c>
      <c r="P3" s="226"/>
    </row>
    <row r="4" spans="1:16" ht="13.5" customHeight="1">
      <c r="A4" s="227"/>
      <c r="B4" s="103" t="s">
        <v>55</v>
      </c>
      <c r="C4" s="103" t="s">
        <v>122</v>
      </c>
      <c r="D4" s="103" t="s">
        <v>149</v>
      </c>
      <c r="E4" s="42" t="s">
        <v>55</v>
      </c>
      <c r="F4" s="103" t="s">
        <v>149</v>
      </c>
      <c r="G4" s="42" t="s">
        <v>55</v>
      </c>
      <c r="H4" s="103" t="s">
        <v>149</v>
      </c>
      <c r="I4" s="103" t="s">
        <v>55</v>
      </c>
      <c r="J4" s="103" t="s">
        <v>149</v>
      </c>
      <c r="K4" s="103" t="s">
        <v>55</v>
      </c>
      <c r="L4" s="103" t="s">
        <v>149</v>
      </c>
      <c r="M4" s="103" t="s">
        <v>55</v>
      </c>
      <c r="N4" s="103" t="s">
        <v>149</v>
      </c>
      <c r="O4" s="103" t="s">
        <v>55</v>
      </c>
      <c r="P4" s="103" t="s">
        <v>149</v>
      </c>
    </row>
    <row r="5" spans="1:16" ht="13.5" customHeight="1">
      <c r="A5" s="42" t="s">
        <v>150</v>
      </c>
      <c r="B5" s="104">
        <v>126228</v>
      </c>
      <c r="C5" s="123"/>
      <c r="D5" s="104">
        <v>20584</v>
      </c>
      <c r="E5" s="104">
        <v>68912</v>
      </c>
      <c r="F5" s="104">
        <v>11921</v>
      </c>
      <c r="G5" s="104">
        <v>13985</v>
      </c>
      <c r="H5" s="104">
        <v>2052</v>
      </c>
      <c r="I5" s="104">
        <v>10498</v>
      </c>
      <c r="J5" s="104">
        <v>1583</v>
      </c>
      <c r="K5" s="104">
        <v>8119</v>
      </c>
      <c r="L5" s="104">
        <v>1217</v>
      </c>
      <c r="M5" s="104">
        <v>10336</v>
      </c>
      <c r="N5" s="104">
        <v>1609</v>
      </c>
      <c r="O5" s="104">
        <v>14378</v>
      </c>
      <c r="P5" s="104">
        <v>2202</v>
      </c>
    </row>
    <row r="6" spans="1:16" ht="13.5" customHeight="1">
      <c r="A6" s="105">
        <v>14</v>
      </c>
      <c r="B6" s="104">
        <v>130465</v>
      </c>
      <c r="C6" s="43">
        <v>3.4</v>
      </c>
      <c r="D6" s="104">
        <v>21393</v>
      </c>
      <c r="E6" s="104">
        <v>72054</v>
      </c>
      <c r="F6" s="104">
        <v>12572</v>
      </c>
      <c r="G6" s="104">
        <v>14359</v>
      </c>
      <c r="H6" s="104">
        <v>2164</v>
      </c>
      <c r="I6" s="104">
        <v>11142</v>
      </c>
      <c r="J6" s="104">
        <v>1653</v>
      </c>
      <c r="K6" s="104">
        <v>8464</v>
      </c>
      <c r="L6" s="104">
        <v>1268</v>
      </c>
      <c r="M6" s="104">
        <v>9612</v>
      </c>
      <c r="N6" s="104">
        <v>1392</v>
      </c>
      <c r="O6" s="104">
        <v>14834</v>
      </c>
      <c r="P6" s="104">
        <v>2344</v>
      </c>
    </row>
    <row r="7" spans="1:16" ht="13.5" customHeight="1">
      <c r="A7" s="42" t="s">
        <v>151</v>
      </c>
      <c r="B7" s="104">
        <v>136332</v>
      </c>
      <c r="C7" s="43">
        <v>4.5</v>
      </c>
      <c r="D7" s="104">
        <v>22523</v>
      </c>
      <c r="E7" s="104">
        <v>75860</v>
      </c>
      <c r="F7" s="104">
        <v>13454</v>
      </c>
      <c r="G7" s="104">
        <v>14924</v>
      </c>
      <c r="H7" s="104">
        <v>2236</v>
      </c>
      <c r="I7" s="104">
        <v>11433</v>
      </c>
      <c r="J7" s="104">
        <v>1698</v>
      </c>
      <c r="K7" s="104">
        <v>8976</v>
      </c>
      <c r="L7" s="104">
        <v>1328</v>
      </c>
      <c r="M7" s="104">
        <v>9980</v>
      </c>
      <c r="N7" s="104">
        <v>1416</v>
      </c>
      <c r="O7" s="104">
        <v>15159</v>
      </c>
      <c r="P7" s="104">
        <v>2391</v>
      </c>
    </row>
    <row r="8" spans="1:16" ht="13.5" customHeight="1">
      <c r="A8" s="105">
        <v>10</v>
      </c>
      <c r="B8" s="104">
        <v>141679</v>
      </c>
      <c r="C8" s="43">
        <v>3.9</v>
      </c>
      <c r="D8" s="104">
        <v>23716</v>
      </c>
      <c r="E8" s="104">
        <v>79594</v>
      </c>
      <c r="F8" s="104">
        <v>14222</v>
      </c>
      <c r="G8" s="104">
        <v>14939</v>
      </c>
      <c r="H8" s="104">
        <v>2328</v>
      </c>
      <c r="I8" s="104">
        <v>11702</v>
      </c>
      <c r="J8" s="104">
        <v>1741</v>
      </c>
      <c r="K8" s="104">
        <v>9214</v>
      </c>
      <c r="L8" s="104">
        <v>1379</v>
      </c>
      <c r="M8" s="104">
        <v>10822</v>
      </c>
      <c r="N8" s="104">
        <v>1545</v>
      </c>
      <c r="O8" s="104">
        <v>15408</v>
      </c>
      <c r="P8" s="104">
        <v>2501</v>
      </c>
    </row>
    <row r="9" spans="1:16" ht="13.5" customHeight="1">
      <c r="A9" s="105">
        <v>15</v>
      </c>
      <c r="B9" s="104">
        <v>142150</v>
      </c>
      <c r="C9" s="43">
        <v>0.3</v>
      </c>
      <c r="D9" s="104">
        <v>24454</v>
      </c>
      <c r="E9" s="104">
        <v>77394</v>
      </c>
      <c r="F9" s="104">
        <v>14240</v>
      </c>
      <c r="G9" s="104">
        <v>14769</v>
      </c>
      <c r="H9" s="104">
        <v>2323</v>
      </c>
      <c r="I9" s="104">
        <v>11525</v>
      </c>
      <c r="J9" s="104">
        <v>1752</v>
      </c>
      <c r="K9" s="104">
        <v>9182</v>
      </c>
      <c r="L9" s="104">
        <v>1391</v>
      </c>
      <c r="M9" s="104">
        <v>10425</v>
      </c>
      <c r="N9" s="104">
        <v>1526</v>
      </c>
      <c r="O9" s="104">
        <v>18855</v>
      </c>
      <c r="P9" s="104">
        <v>3222</v>
      </c>
    </row>
    <row r="10" spans="1:16" ht="13.5" customHeight="1">
      <c r="A10" s="105">
        <v>22</v>
      </c>
      <c r="B10" s="104">
        <v>168223</v>
      </c>
      <c r="C10" s="43">
        <v>18.3</v>
      </c>
      <c r="D10" s="104">
        <v>30222</v>
      </c>
      <c r="E10" s="104">
        <v>92855</v>
      </c>
      <c r="F10" s="104">
        <v>17853</v>
      </c>
      <c r="G10" s="104">
        <v>16535</v>
      </c>
      <c r="H10" s="104">
        <v>2677</v>
      </c>
      <c r="I10" s="104">
        <v>13144</v>
      </c>
      <c r="J10" s="104">
        <v>2087</v>
      </c>
      <c r="K10" s="104">
        <v>10246</v>
      </c>
      <c r="L10" s="104">
        <v>1598</v>
      </c>
      <c r="M10" s="104">
        <v>11499</v>
      </c>
      <c r="N10" s="104">
        <v>1796</v>
      </c>
      <c r="O10" s="104">
        <v>23944</v>
      </c>
      <c r="P10" s="104">
        <v>4211</v>
      </c>
    </row>
    <row r="11" spans="1:16" ht="13.5" customHeight="1">
      <c r="A11" s="105">
        <v>25</v>
      </c>
      <c r="B11" s="104">
        <v>172467</v>
      </c>
      <c r="C11" s="43">
        <v>2.5</v>
      </c>
      <c r="D11" s="104">
        <v>30666</v>
      </c>
      <c r="E11" s="104">
        <v>96186</v>
      </c>
      <c r="F11" s="104">
        <v>18211</v>
      </c>
      <c r="G11" s="104">
        <v>16711</v>
      </c>
      <c r="H11" s="104">
        <v>2684</v>
      </c>
      <c r="I11" s="104">
        <v>13423</v>
      </c>
      <c r="J11" s="104">
        <v>2114</v>
      </c>
      <c r="K11" s="104">
        <v>10499</v>
      </c>
      <c r="L11" s="104">
        <v>1619</v>
      </c>
      <c r="M11" s="104">
        <v>11463</v>
      </c>
      <c r="N11" s="104">
        <v>1747</v>
      </c>
      <c r="O11" s="104">
        <v>24185</v>
      </c>
      <c r="P11" s="104">
        <v>4291</v>
      </c>
    </row>
    <row r="12" spans="1:16" ht="13.5" customHeight="1">
      <c r="A12" s="105">
        <v>30</v>
      </c>
      <c r="B12" s="104">
        <v>177859</v>
      </c>
      <c r="C12" s="43">
        <v>3.1</v>
      </c>
      <c r="D12" s="104">
        <v>31844</v>
      </c>
      <c r="E12" s="104">
        <v>98814</v>
      </c>
      <c r="F12" s="104">
        <v>18895</v>
      </c>
      <c r="G12" s="104">
        <v>17182</v>
      </c>
      <c r="H12" s="104">
        <v>2712</v>
      </c>
      <c r="I12" s="104">
        <v>13760</v>
      </c>
      <c r="J12" s="104">
        <v>2184</v>
      </c>
      <c r="K12" s="104">
        <v>10626</v>
      </c>
      <c r="L12" s="104">
        <v>1721</v>
      </c>
      <c r="M12" s="104">
        <v>14470</v>
      </c>
      <c r="N12" s="104">
        <v>2106</v>
      </c>
      <c r="O12" s="104">
        <v>23007</v>
      </c>
      <c r="P12" s="104">
        <v>4226</v>
      </c>
    </row>
    <row r="13" spans="1:16" ht="13.5" customHeight="1">
      <c r="A13" s="105">
        <v>35</v>
      </c>
      <c r="B13" s="104">
        <v>167810</v>
      </c>
      <c r="C13" s="50" t="s">
        <v>152</v>
      </c>
      <c r="D13" s="104">
        <v>33376</v>
      </c>
      <c r="E13" s="104">
        <v>96312</v>
      </c>
      <c r="F13" s="104">
        <v>20427</v>
      </c>
      <c r="G13" s="104">
        <v>16340</v>
      </c>
      <c r="H13" s="104">
        <v>2810</v>
      </c>
      <c r="I13" s="104">
        <v>13156</v>
      </c>
      <c r="J13" s="104">
        <v>2240</v>
      </c>
      <c r="K13" s="104">
        <v>10505</v>
      </c>
      <c r="L13" s="104">
        <v>1743</v>
      </c>
      <c r="M13" s="104">
        <v>11115</v>
      </c>
      <c r="N13" s="104">
        <v>1938</v>
      </c>
      <c r="O13" s="104">
        <v>20382</v>
      </c>
      <c r="P13" s="104">
        <v>4218</v>
      </c>
    </row>
    <row r="14" spans="1:16" ht="13.5" customHeight="1">
      <c r="A14" s="105">
        <v>40</v>
      </c>
      <c r="B14" s="104">
        <v>159562</v>
      </c>
      <c r="C14" s="50" t="s">
        <v>153</v>
      </c>
      <c r="D14" s="104">
        <v>34748</v>
      </c>
      <c r="E14" s="104">
        <v>95615</v>
      </c>
      <c r="F14" s="104">
        <v>22096</v>
      </c>
      <c r="G14" s="104">
        <v>14868</v>
      </c>
      <c r="H14" s="104">
        <v>2834</v>
      </c>
      <c r="I14" s="104">
        <v>12096</v>
      </c>
      <c r="J14" s="104">
        <v>2287</v>
      </c>
      <c r="K14" s="104">
        <v>9805</v>
      </c>
      <c r="L14" s="104">
        <v>1781</v>
      </c>
      <c r="M14" s="104">
        <v>9722</v>
      </c>
      <c r="N14" s="104">
        <v>1854</v>
      </c>
      <c r="O14" s="104">
        <v>17456</v>
      </c>
      <c r="P14" s="104">
        <v>3896</v>
      </c>
    </row>
    <row r="15" spans="1:16" ht="13.5" customHeight="1">
      <c r="A15" s="105">
        <v>45</v>
      </c>
      <c r="B15" s="104">
        <v>153173</v>
      </c>
      <c r="C15" s="50" t="s">
        <v>154</v>
      </c>
      <c r="D15" s="104">
        <v>36051</v>
      </c>
      <c r="E15" s="104">
        <v>95136</v>
      </c>
      <c r="F15" s="104">
        <v>23616</v>
      </c>
      <c r="G15" s="104">
        <v>14052</v>
      </c>
      <c r="H15" s="104">
        <v>2819</v>
      </c>
      <c r="I15" s="104">
        <v>11251</v>
      </c>
      <c r="J15" s="104">
        <v>2272</v>
      </c>
      <c r="K15" s="104">
        <v>9069</v>
      </c>
      <c r="L15" s="104">
        <v>1787</v>
      </c>
      <c r="M15" s="104">
        <v>8206</v>
      </c>
      <c r="N15" s="104">
        <v>1755</v>
      </c>
      <c r="O15" s="104">
        <v>15459</v>
      </c>
      <c r="P15" s="104">
        <v>3802</v>
      </c>
    </row>
    <row r="16" spans="1:16" ht="13.5" customHeight="1">
      <c r="A16" s="105">
        <v>50</v>
      </c>
      <c r="B16" s="104">
        <v>150348</v>
      </c>
      <c r="C16" s="50" t="s">
        <v>155</v>
      </c>
      <c r="D16" s="104">
        <v>37565</v>
      </c>
      <c r="E16" s="104">
        <v>95932</v>
      </c>
      <c r="F16" s="104">
        <v>25468</v>
      </c>
      <c r="G16" s="104">
        <v>13454</v>
      </c>
      <c r="H16" s="104">
        <v>2802</v>
      </c>
      <c r="I16" s="104">
        <v>10593</v>
      </c>
      <c r="J16" s="104">
        <v>2206</v>
      </c>
      <c r="K16" s="104">
        <v>8545</v>
      </c>
      <c r="L16" s="104">
        <v>1761</v>
      </c>
      <c r="M16" s="104">
        <v>7386</v>
      </c>
      <c r="N16" s="104">
        <v>1654</v>
      </c>
      <c r="O16" s="104">
        <v>14438</v>
      </c>
      <c r="P16" s="104">
        <v>3674</v>
      </c>
    </row>
    <row r="17" spans="1:16" ht="13.5" customHeight="1">
      <c r="A17" s="105">
        <v>55</v>
      </c>
      <c r="B17" s="104">
        <v>153330</v>
      </c>
      <c r="C17" s="43">
        <v>2</v>
      </c>
      <c r="D17" s="104">
        <v>39389</v>
      </c>
      <c r="E17" s="104">
        <v>99751</v>
      </c>
      <c r="F17" s="104">
        <v>27427</v>
      </c>
      <c r="G17" s="104">
        <v>13400</v>
      </c>
      <c r="H17" s="104">
        <v>2809</v>
      </c>
      <c r="I17" s="104">
        <v>10538</v>
      </c>
      <c r="J17" s="104">
        <v>2203</v>
      </c>
      <c r="K17" s="104">
        <v>8690</v>
      </c>
      <c r="L17" s="104">
        <v>1790</v>
      </c>
      <c r="M17" s="104">
        <v>6900</v>
      </c>
      <c r="N17" s="104">
        <v>1518</v>
      </c>
      <c r="O17" s="104">
        <v>14051</v>
      </c>
      <c r="P17" s="104">
        <v>3642</v>
      </c>
    </row>
    <row r="18" spans="1:16" ht="13.5" customHeight="1">
      <c r="A18" s="105">
        <v>60</v>
      </c>
      <c r="B18" s="104">
        <v>152636</v>
      </c>
      <c r="C18" s="50" t="s">
        <v>156</v>
      </c>
      <c r="D18" s="104">
        <v>39865</v>
      </c>
      <c r="E18" s="104">
        <v>100200</v>
      </c>
      <c r="F18" s="104">
        <v>28125</v>
      </c>
      <c r="G18" s="104">
        <v>13412</v>
      </c>
      <c r="H18" s="104">
        <v>2811</v>
      </c>
      <c r="I18" s="104">
        <v>10443</v>
      </c>
      <c r="J18" s="104">
        <v>2172</v>
      </c>
      <c r="K18" s="104">
        <v>8615</v>
      </c>
      <c r="L18" s="104">
        <v>1741</v>
      </c>
      <c r="M18" s="104">
        <v>6711</v>
      </c>
      <c r="N18" s="104">
        <v>1499</v>
      </c>
      <c r="O18" s="104">
        <v>13255</v>
      </c>
      <c r="P18" s="104">
        <v>3517</v>
      </c>
    </row>
    <row r="19" spans="1:16" ht="13.5" customHeight="1">
      <c r="A19" s="42" t="s">
        <v>157</v>
      </c>
      <c r="B19" s="104">
        <v>150840</v>
      </c>
      <c r="C19" s="50" t="s">
        <v>158</v>
      </c>
      <c r="D19" s="104">
        <v>40889</v>
      </c>
      <c r="E19" s="104">
        <v>99889</v>
      </c>
      <c r="F19" s="104">
        <v>29271</v>
      </c>
      <c r="G19" s="104">
        <v>13011</v>
      </c>
      <c r="H19" s="104">
        <v>2807</v>
      </c>
      <c r="I19" s="104">
        <v>10298</v>
      </c>
      <c r="J19" s="104">
        <v>2165</v>
      </c>
      <c r="K19" s="104">
        <v>8722</v>
      </c>
      <c r="L19" s="104">
        <v>1765</v>
      </c>
      <c r="M19" s="104">
        <v>6570</v>
      </c>
      <c r="N19" s="104">
        <v>1493</v>
      </c>
      <c r="O19" s="104">
        <v>12350</v>
      </c>
      <c r="P19" s="104">
        <v>3388</v>
      </c>
    </row>
    <row r="20" spans="1:16" ht="13.5" customHeight="1">
      <c r="A20" s="105">
        <v>7</v>
      </c>
      <c r="B20" s="104">
        <v>149509</v>
      </c>
      <c r="C20" s="50" t="s">
        <v>159</v>
      </c>
      <c r="D20" s="104">
        <v>42660</v>
      </c>
      <c r="E20" s="104">
        <v>100538</v>
      </c>
      <c r="F20" s="104">
        <v>31084</v>
      </c>
      <c r="G20" s="104">
        <v>12414</v>
      </c>
      <c r="H20" s="104">
        <v>2802</v>
      </c>
      <c r="I20" s="104">
        <v>9988</v>
      </c>
      <c r="J20" s="104">
        <v>2181</v>
      </c>
      <c r="K20" s="104">
        <v>8742</v>
      </c>
      <c r="L20" s="104">
        <v>1863</v>
      </c>
      <c r="M20" s="104">
        <v>6309</v>
      </c>
      <c r="N20" s="104">
        <v>1418</v>
      </c>
      <c r="O20" s="104">
        <v>11518</v>
      </c>
      <c r="P20" s="104">
        <v>3312</v>
      </c>
    </row>
    <row r="21" spans="1:16" ht="13.5" customHeight="1">
      <c r="A21" s="105">
        <v>12</v>
      </c>
      <c r="B21" s="104">
        <v>147546</v>
      </c>
      <c r="C21" s="50" t="s">
        <v>160</v>
      </c>
      <c r="D21" s="104">
        <v>44382</v>
      </c>
      <c r="E21" s="104">
        <v>100628</v>
      </c>
      <c r="F21" s="104">
        <v>32825</v>
      </c>
      <c r="G21" s="104">
        <v>12294</v>
      </c>
      <c r="H21" s="104">
        <v>2945</v>
      </c>
      <c r="I21" s="104">
        <v>9616</v>
      </c>
      <c r="J21" s="104">
        <v>2209</v>
      </c>
      <c r="K21" s="104">
        <v>8536</v>
      </c>
      <c r="L21" s="104">
        <v>1913</v>
      </c>
      <c r="M21" s="104">
        <v>5864</v>
      </c>
      <c r="N21" s="104">
        <v>1368</v>
      </c>
      <c r="O21" s="104">
        <v>10608</v>
      </c>
      <c r="P21" s="104">
        <v>3122</v>
      </c>
    </row>
    <row r="22" spans="1:16" ht="13.5" customHeight="1">
      <c r="A22" s="105">
        <v>17</v>
      </c>
      <c r="B22" s="104">
        <v>142384</v>
      </c>
      <c r="C22" s="50" t="s">
        <v>161</v>
      </c>
      <c r="D22" s="104">
        <v>45493</v>
      </c>
      <c r="E22" s="104">
        <v>98127</v>
      </c>
      <c r="F22" s="104">
        <v>33991</v>
      </c>
      <c r="G22" s="104">
        <v>11595</v>
      </c>
      <c r="H22" s="104">
        <v>2965</v>
      </c>
      <c r="I22" s="104">
        <v>9323</v>
      </c>
      <c r="J22" s="104">
        <v>2273</v>
      </c>
      <c r="K22" s="104">
        <v>8320</v>
      </c>
      <c r="L22" s="104">
        <v>1954</v>
      </c>
      <c r="M22" s="104">
        <v>5378</v>
      </c>
      <c r="N22" s="104">
        <v>1318</v>
      </c>
      <c r="O22" s="104">
        <v>9641</v>
      </c>
      <c r="P22" s="104">
        <v>2992</v>
      </c>
    </row>
    <row r="23" spans="1:16" ht="13.5" customHeight="1">
      <c r="A23" s="105">
        <v>22</v>
      </c>
      <c r="B23" s="104">
        <v>136623</v>
      </c>
      <c r="C23" s="50" t="s">
        <v>154</v>
      </c>
      <c r="D23" s="104">
        <v>45514</v>
      </c>
      <c r="E23" s="104">
        <v>95209</v>
      </c>
      <c r="F23" s="104">
        <v>34116</v>
      </c>
      <c r="G23" s="104">
        <v>11065</v>
      </c>
      <c r="H23" s="104">
        <v>2973</v>
      </c>
      <c r="I23" s="104">
        <v>9059</v>
      </c>
      <c r="J23" s="104">
        <v>2330</v>
      </c>
      <c r="K23" s="104">
        <v>7794</v>
      </c>
      <c r="L23" s="104">
        <v>1995</v>
      </c>
      <c r="M23" s="104">
        <v>4798</v>
      </c>
      <c r="N23" s="104">
        <v>1262</v>
      </c>
      <c r="O23" s="104">
        <v>8698</v>
      </c>
      <c r="P23" s="104">
        <v>2838</v>
      </c>
    </row>
    <row r="24" spans="1:16" ht="13.5" customHeight="1">
      <c r="A24" s="105">
        <v>27</v>
      </c>
      <c r="B24" s="104">
        <v>129652</v>
      </c>
      <c r="C24" s="50" t="s">
        <v>162</v>
      </c>
      <c r="D24" s="104">
        <v>45339</v>
      </c>
      <c r="E24" s="104">
        <v>91818</v>
      </c>
      <c r="F24" s="104">
        <v>34307</v>
      </c>
      <c r="G24" s="104">
        <v>10216</v>
      </c>
      <c r="H24" s="104">
        <v>2926</v>
      </c>
      <c r="I24" s="104">
        <v>8529</v>
      </c>
      <c r="J24" s="104">
        <v>2287</v>
      </c>
      <c r="K24" s="104">
        <v>7244</v>
      </c>
      <c r="L24" s="104">
        <v>1979</v>
      </c>
      <c r="M24" s="104">
        <v>4295</v>
      </c>
      <c r="N24" s="104">
        <v>1190</v>
      </c>
      <c r="O24" s="104">
        <v>7550</v>
      </c>
      <c r="P24" s="104">
        <v>2650</v>
      </c>
    </row>
    <row r="25" spans="1:16" ht="13.5" customHeight="1">
      <c r="A25" s="105" t="s">
        <v>59</v>
      </c>
      <c r="B25" s="104">
        <v>122347</v>
      </c>
      <c r="C25" s="106">
        <v>-5.6343133927744997</v>
      </c>
      <c r="D25" s="104">
        <v>45666</v>
      </c>
      <c r="E25" s="104">
        <v>87894</v>
      </c>
      <c r="F25" s="104">
        <v>34862</v>
      </c>
      <c r="G25" s="104">
        <v>9472</v>
      </c>
      <c r="H25" s="104">
        <v>2905</v>
      </c>
      <c r="I25" s="104">
        <v>7912</v>
      </c>
      <c r="J25" s="104">
        <v>2297</v>
      </c>
      <c r="K25" s="104">
        <v>6872</v>
      </c>
      <c r="L25" s="104">
        <v>2000</v>
      </c>
      <c r="M25" s="104">
        <v>3704</v>
      </c>
      <c r="N25" s="104">
        <v>1118</v>
      </c>
      <c r="O25" s="104">
        <v>6493</v>
      </c>
      <c r="P25" s="104">
        <v>2484</v>
      </c>
    </row>
  </sheetData>
  <mergeCells count="8">
    <mergeCell ref="K3:L3"/>
    <mergeCell ref="M3:N3"/>
    <mergeCell ref="O3:P3"/>
    <mergeCell ref="A3:A4"/>
    <mergeCell ref="B3:D3"/>
    <mergeCell ref="E3:F3"/>
    <mergeCell ref="G3:H3"/>
    <mergeCell ref="I3:J3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49"/>
  <sheetViews>
    <sheetView workbookViewId="0"/>
  </sheetViews>
  <sheetFormatPr defaultRowHeight="13.5" customHeight="1"/>
  <cols>
    <col min="1" max="1" width="13.6640625" style="51" bestFit="1" customWidth="1"/>
    <col min="2" max="2" width="11.6640625" style="125" customWidth="1"/>
    <col min="3" max="3" width="13.1640625" style="51" customWidth="1"/>
    <col min="4" max="7" width="12.6640625" style="51" customWidth="1"/>
    <col min="8" max="16384" width="9.33203125" style="51"/>
  </cols>
  <sheetData>
    <row r="1" spans="1:7" ht="13.5" customHeight="1">
      <c r="A1" s="124" t="s">
        <v>173</v>
      </c>
    </row>
    <row r="3" spans="1:7" ht="13.5" customHeight="1">
      <c r="A3" s="228" t="s">
        <v>174</v>
      </c>
      <c r="B3" s="228"/>
      <c r="C3" s="228" t="s">
        <v>43</v>
      </c>
      <c r="D3" s="228"/>
      <c r="E3" s="228"/>
      <c r="F3" s="229" t="s">
        <v>44</v>
      </c>
      <c r="G3" s="229"/>
    </row>
    <row r="4" spans="1:7" ht="22.5">
      <c r="A4" s="228"/>
      <c r="B4" s="228"/>
      <c r="C4" s="126" t="s">
        <v>42</v>
      </c>
      <c r="D4" s="127" t="s">
        <v>175</v>
      </c>
      <c r="E4" s="127" t="s">
        <v>176</v>
      </c>
      <c r="F4" s="126" t="s">
        <v>42</v>
      </c>
      <c r="G4" s="127" t="s">
        <v>175</v>
      </c>
    </row>
    <row r="5" spans="1:7" ht="13.5" customHeight="1">
      <c r="A5" s="228" t="s">
        <v>92</v>
      </c>
      <c r="B5" s="128" t="s">
        <v>68</v>
      </c>
      <c r="C5" s="129">
        <v>32726</v>
      </c>
      <c r="D5" s="129">
        <v>98622</v>
      </c>
      <c r="E5" s="130">
        <v>3.01</v>
      </c>
      <c r="F5" s="129">
        <v>56</v>
      </c>
      <c r="G5" s="129">
        <v>1937</v>
      </c>
    </row>
    <row r="6" spans="1:7" ht="13.5" customHeight="1">
      <c r="A6" s="228"/>
      <c r="B6" s="128" t="s">
        <v>69</v>
      </c>
      <c r="C6" s="131">
        <v>33805</v>
      </c>
      <c r="D6" s="131">
        <v>95946</v>
      </c>
      <c r="E6" s="132">
        <v>2.84</v>
      </c>
      <c r="F6" s="131">
        <v>56</v>
      </c>
      <c r="G6" s="131">
        <v>2047</v>
      </c>
    </row>
    <row r="7" spans="1:7" ht="13.5" customHeight="1">
      <c r="A7" s="228"/>
      <c r="B7" s="128" t="s">
        <v>70</v>
      </c>
      <c r="C7" s="131">
        <v>34042</v>
      </c>
      <c r="D7" s="131">
        <v>92759</v>
      </c>
      <c r="E7" s="132">
        <v>2.72</v>
      </c>
      <c r="F7" s="131">
        <v>74</v>
      </c>
      <c r="G7" s="131">
        <v>2450</v>
      </c>
    </row>
    <row r="8" spans="1:7" ht="13.5" customHeight="1">
      <c r="A8" s="228"/>
      <c r="B8" s="128" t="s">
        <v>71</v>
      </c>
      <c r="C8" s="131">
        <v>34208</v>
      </c>
      <c r="D8" s="131">
        <v>89258</v>
      </c>
      <c r="E8" s="132">
        <v>2.61</v>
      </c>
      <c r="F8" s="131">
        <v>99</v>
      </c>
      <c r="G8" s="131">
        <v>2560</v>
      </c>
    </row>
    <row r="9" spans="1:7" ht="13.5" customHeight="1">
      <c r="A9" s="228"/>
      <c r="B9" s="128" t="s">
        <v>13</v>
      </c>
      <c r="C9" s="131">
        <v>34764</v>
      </c>
      <c r="D9" s="131">
        <v>85379</v>
      </c>
      <c r="E9" s="132">
        <v>2.455960188700955</v>
      </c>
      <c r="F9" s="131">
        <v>98</v>
      </c>
      <c r="G9" s="131">
        <v>2515</v>
      </c>
    </row>
    <row r="10" spans="1:7" ht="13.5" customHeight="1">
      <c r="A10" s="228" t="s">
        <v>86</v>
      </c>
      <c r="B10" s="128" t="s">
        <v>72</v>
      </c>
      <c r="C10" s="133">
        <v>2944</v>
      </c>
      <c r="D10" s="133">
        <v>12245</v>
      </c>
      <c r="E10" s="134">
        <v>4.16</v>
      </c>
      <c r="F10" s="134">
        <v>1</v>
      </c>
      <c r="G10" s="134">
        <v>49</v>
      </c>
    </row>
    <row r="11" spans="1:7" ht="13.5" customHeight="1">
      <c r="A11" s="228"/>
      <c r="B11" s="128" t="s">
        <v>69</v>
      </c>
      <c r="C11" s="133">
        <v>2964</v>
      </c>
      <c r="D11" s="133">
        <v>11545</v>
      </c>
      <c r="E11" s="135">
        <v>3.9</v>
      </c>
      <c r="F11" s="134">
        <v>1</v>
      </c>
      <c r="G11" s="133">
        <v>50</v>
      </c>
    </row>
    <row r="12" spans="1:7" ht="13.5" customHeight="1">
      <c r="A12" s="228"/>
      <c r="B12" s="128" t="s">
        <v>70</v>
      </c>
      <c r="C12" s="133">
        <v>2968</v>
      </c>
      <c r="D12" s="133">
        <v>10937</v>
      </c>
      <c r="E12" s="135">
        <v>3.68</v>
      </c>
      <c r="F12" s="134">
        <v>5</v>
      </c>
      <c r="G12" s="133">
        <v>128</v>
      </c>
    </row>
    <row r="13" spans="1:7" ht="13.5" customHeight="1">
      <c r="A13" s="228"/>
      <c r="B13" s="128" t="s">
        <v>71</v>
      </c>
      <c r="C13" s="133">
        <v>2920</v>
      </c>
      <c r="D13" s="133">
        <v>10050</v>
      </c>
      <c r="E13" s="135">
        <v>3.44</v>
      </c>
      <c r="F13" s="134">
        <v>6</v>
      </c>
      <c r="G13" s="133">
        <v>166</v>
      </c>
    </row>
    <row r="14" spans="1:7" ht="13.5" customHeight="1">
      <c r="A14" s="228"/>
      <c r="B14" s="128" t="s">
        <v>13</v>
      </c>
      <c r="C14" s="133">
        <v>2899</v>
      </c>
      <c r="D14" s="133">
        <v>9301</v>
      </c>
      <c r="E14" s="135">
        <v>3.2083477061055534</v>
      </c>
      <c r="F14" s="134">
        <v>6</v>
      </c>
      <c r="G14" s="133">
        <v>171</v>
      </c>
    </row>
    <row r="15" spans="1:7" ht="13.5" customHeight="1">
      <c r="A15" s="228" t="s">
        <v>87</v>
      </c>
      <c r="B15" s="128" t="s">
        <v>73</v>
      </c>
      <c r="C15" s="133">
        <v>2206</v>
      </c>
      <c r="D15" s="133">
        <v>9558</v>
      </c>
      <c r="E15" s="135">
        <v>4.33</v>
      </c>
      <c r="F15" s="134">
        <v>3</v>
      </c>
      <c r="G15" s="134">
        <v>58</v>
      </c>
    </row>
    <row r="16" spans="1:7" ht="13.5" customHeight="1">
      <c r="A16" s="228"/>
      <c r="B16" s="128" t="s">
        <v>69</v>
      </c>
      <c r="C16" s="133">
        <v>2267</v>
      </c>
      <c r="D16" s="133">
        <v>9158</v>
      </c>
      <c r="E16" s="135">
        <v>4.04</v>
      </c>
      <c r="F16" s="134">
        <v>6</v>
      </c>
      <c r="G16" s="133">
        <v>165</v>
      </c>
    </row>
    <row r="17" spans="1:9" ht="13.5" customHeight="1">
      <c r="A17" s="228"/>
      <c r="B17" s="128" t="s">
        <v>70</v>
      </c>
      <c r="C17" s="133">
        <v>2323</v>
      </c>
      <c r="D17" s="133">
        <v>8687</v>
      </c>
      <c r="E17" s="135">
        <v>3.74</v>
      </c>
      <c r="F17" s="134">
        <v>7</v>
      </c>
      <c r="G17" s="133">
        <v>372</v>
      </c>
    </row>
    <row r="18" spans="1:9" ht="13.5" customHeight="1">
      <c r="A18" s="228"/>
      <c r="B18" s="128" t="s">
        <v>71</v>
      </c>
      <c r="C18" s="133">
        <v>2274</v>
      </c>
      <c r="D18" s="133">
        <v>8081</v>
      </c>
      <c r="E18" s="135">
        <v>3.55</v>
      </c>
      <c r="F18" s="134">
        <v>13</v>
      </c>
      <c r="G18" s="133">
        <v>448</v>
      </c>
    </row>
    <row r="19" spans="1:9" ht="13.5" customHeight="1">
      <c r="A19" s="228"/>
      <c r="B19" s="128" t="s">
        <v>13</v>
      </c>
      <c r="C19" s="133">
        <v>2286</v>
      </c>
      <c r="D19" s="133">
        <v>7429</v>
      </c>
      <c r="E19" s="135">
        <v>3.2497812773403325</v>
      </c>
      <c r="F19" s="134">
        <v>11</v>
      </c>
      <c r="G19" s="133">
        <v>483</v>
      </c>
    </row>
    <row r="20" spans="1:9" ht="13.5" customHeight="1">
      <c r="A20" s="228" t="s">
        <v>88</v>
      </c>
      <c r="B20" s="128" t="s">
        <v>74</v>
      </c>
      <c r="C20" s="133">
        <v>1912</v>
      </c>
      <c r="D20" s="133">
        <v>8486</v>
      </c>
      <c r="E20" s="135">
        <v>4.4400000000000004</v>
      </c>
      <c r="F20" s="134">
        <v>1</v>
      </c>
      <c r="G20" s="133">
        <v>50</v>
      </c>
    </row>
    <row r="21" spans="1:9" ht="13.5" customHeight="1">
      <c r="A21" s="228"/>
      <c r="B21" s="128" t="s">
        <v>69</v>
      </c>
      <c r="C21" s="133">
        <v>1949</v>
      </c>
      <c r="D21" s="133">
        <v>8138</v>
      </c>
      <c r="E21" s="135">
        <v>4.18</v>
      </c>
      <c r="F21" s="134">
        <v>5</v>
      </c>
      <c r="G21" s="134">
        <v>182</v>
      </c>
      <c r="I21" s="136"/>
    </row>
    <row r="22" spans="1:9" ht="13.5" customHeight="1">
      <c r="A22" s="228"/>
      <c r="B22" s="128" t="s">
        <v>70</v>
      </c>
      <c r="C22" s="133">
        <v>1989</v>
      </c>
      <c r="D22" s="133">
        <v>7643</v>
      </c>
      <c r="E22" s="135">
        <v>3.84</v>
      </c>
      <c r="F22" s="134">
        <v>6</v>
      </c>
      <c r="G22" s="134">
        <v>151</v>
      </c>
      <c r="I22" s="136"/>
    </row>
    <row r="23" spans="1:9" ht="13.5" customHeight="1">
      <c r="A23" s="228"/>
      <c r="B23" s="128" t="s">
        <v>71</v>
      </c>
      <c r="C23" s="133">
        <v>1973</v>
      </c>
      <c r="D23" s="133">
        <v>7052</v>
      </c>
      <c r="E23" s="135">
        <v>3.57</v>
      </c>
      <c r="F23" s="134">
        <v>6</v>
      </c>
      <c r="G23" s="134">
        <v>192</v>
      </c>
      <c r="I23" s="136"/>
    </row>
    <row r="24" spans="1:9" ht="13.5" customHeight="1">
      <c r="A24" s="228"/>
      <c r="B24" s="128" t="s">
        <v>13</v>
      </c>
      <c r="C24" s="133">
        <v>1989</v>
      </c>
      <c r="D24" s="133">
        <v>6614</v>
      </c>
      <c r="E24" s="135">
        <v>3.3252890899949725</v>
      </c>
      <c r="F24" s="134">
        <v>11</v>
      </c>
      <c r="G24" s="134">
        <v>258</v>
      </c>
      <c r="I24" s="136"/>
    </row>
    <row r="25" spans="1:9" ht="13.5" customHeight="1">
      <c r="A25" s="228" t="s">
        <v>89</v>
      </c>
      <c r="B25" s="128" t="s">
        <v>75</v>
      </c>
      <c r="C25" s="133">
        <v>1367</v>
      </c>
      <c r="D25" s="133">
        <v>5815</v>
      </c>
      <c r="E25" s="135">
        <v>4.25</v>
      </c>
      <c r="F25" s="134">
        <v>1</v>
      </c>
      <c r="G25" s="134">
        <v>49</v>
      </c>
    </row>
    <row r="26" spans="1:9" ht="13.5" customHeight="1">
      <c r="A26" s="228"/>
      <c r="B26" s="128" t="s">
        <v>69</v>
      </c>
      <c r="C26" s="133">
        <v>1316</v>
      </c>
      <c r="D26" s="133">
        <v>5318</v>
      </c>
      <c r="E26" s="135">
        <v>4.04</v>
      </c>
      <c r="F26" s="134">
        <v>2</v>
      </c>
      <c r="G26" s="134">
        <v>60</v>
      </c>
    </row>
    <row r="27" spans="1:9" ht="13.5" customHeight="1">
      <c r="A27" s="228"/>
      <c r="B27" s="128" t="s">
        <v>70</v>
      </c>
      <c r="C27" s="133">
        <v>1259</v>
      </c>
      <c r="D27" s="133">
        <v>4713</v>
      </c>
      <c r="E27" s="135">
        <v>3.74</v>
      </c>
      <c r="F27" s="134">
        <v>3</v>
      </c>
      <c r="G27" s="134">
        <v>85</v>
      </c>
    </row>
    <row r="28" spans="1:9" ht="13.5" customHeight="1">
      <c r="A28" s="228"/>
      <c r="B28" s="128" t="s">
        <v>71</v>
      </c>
      <c r="C28" s="133">
        <v>1185</v>
      </c>
      <c r="D28" s="133">
        <v>4150</v>
      </c>
      <c r="E28" s="135">
        <v>3.5</v>
      </c>
      <c r="F28" s="134">
        <v>5</v>
      </c>
      <c r="G28" s="134">
        <v>145</v>
      </c>
    </row>
    <row r="29" spans="1:9" ht="13.5" customHeight="1">
      <c r="A29" s="228"/>
      <c r="B29" s="128" t="s">
        <v>13</v>
      </c>
      <c r="C29" s="133">
        <v>1100</v>
      </c>
      <c r="D29" s="133">
        <v>3547</v>
      </c>
      <c r="E29" s="135">
        <v>3.2245454545454546</v>
      </c>
      <c r="F29" s="134">
        <v>18</v>
      </c>
      <c r="G29" s="134">
        <v>157</v>
      </c>
      <c r="I29" s="136"/>
    </row>
    <row r="30" spans="1:9" ht="13.5" customHeight="1">
      <c r="A30" s="228" t="s">
        <v>90</v>
      </c>
      <c r="B30" s="128" t="s">
        <v>76</v>
      </c>
      <c r="C30" s="133">
        <v>3121</v>
      </c>
      <c r="D30" s="133">
        <v>10558</v>
      </c>
      <c r="E30" s="135">
        <v>3.38</v>
      </c>
      <c r="F30" s="134">
        <v>1</v>
      </c>
      <c r="G30" s="134">
        <v>50</v>
      </c>
      <c r="I30" s="136"/>
    </row>
    <row r="31" spans="1:9" ht="13.5" customHeight="1">
      <c r="A31" s="228"/>
      <c r="B31" s="128" t="s">
        <v>69</v>
      </c>
      <c r="C31" s="133">
        <v>2988</v>
      </c>
      <c r="D31" s="133">
        <v>9562</v>
      </c>
      <c r="E31" s="135">
        <v>3.2</v>
      </c>
      <c r="F31" s="134">
        <v>4</v>
      </c>
      <c r="G31" s="134">
        <v>79</v>
      </c>
      <c r="I31" s="136"/>
    </row>
    <row r="32" spans="1:9" ht="13.5" customHeight="1">
      <c r="A32" s="228"/>
      <c r="B32" s="128" t="s">
        <v>70</v>
      </c>
      <c r="C32" s="133">
        <v>2814</v>
      </c>
      <c r="D32" s="133">
        <v>8543</v>
      </c>
      <c r="E32" s="135">
        <v>3.04</v>
      </c>
      <c r="F32" s="134">
        <v>24</v>
      </c>
      <c r="G32" s="134">
        <v>155</v>
      </c>
      <c r="I32" s="136"/>
    </row>
    <row r="33" spans="1:9" ht="13.5" customHeight="1">
      <c r="A33" s="228"/>
      <c r="B33" s="128" t="s">
        <v>71</v>
      </c>
      <c r="C33" s="133">
        <v>2638</v>
      </c>
      <c r="D33" s="133">
        <v>7417</v>
      </c>
      <c r="E33" s="135">
        <v>2.81</v>
      </c>
      <c r="F33" s="134">
        <v>12</v>
      </c>
      <c r="G33" s="134">
        <v>133</v>
      </c>
      <c r="I33" s="136"/>
    </row>
    <row r="34" spans="1:9" ht="13.5" customHeight="1">
      <c r="A34" s="228"/>
      <c r="B34" s="128" t="s">
        <v>13</v>
      </c>
      <c r="C34" s="133">
        <v>2449</v>
      </c>
      <c r="D34" s="133">
        <v>6339</v>
      </c>
      <c r="E34" s="135">
        <v>2.5884034299714167</v>
      </c>
      <c r="F34" s="134">
        <v>35</v>
      </c>
      <c r="G34" s="134">
        <v>154</v>
      </c>
    </row>
    <row r="35" spans="1:9" ht="13.5" customHeight="1">
      <c r="A35" s="228" t="s">
        <v>148</v>
      </c>
      <c r="B35" s="128" t="s">
        <v>77</v>
      </c>
      <c r="C35" s="133">
        <v>44276</v>
      </c>
      <c r="D35" s="133">
        <v>145284</v>
      </c>
      <c r="E35" s="135">
        <v>3.28</v>
      </c>
      <c r="F35" s="134">
        <v>63</v>
      </c>
      <c r="G35" s="133">
        <v>2193</v>
      </c>
    </row>
    <row r="36" spans="1:9" ht="13.5" customHeight="1">
      <c r="A36" s="228"/>
      <c r="B36" s="128" t="s">
        <v>69</v>
      </c>
      <c r="C36" s="133">
        <v>45289</v>
      </c>
      <c r="D36" s="133">
        <v>139667</v>
      </c>
      <c r="E36" s="135">
        <v>3.08</v>
      </c>
      <c r="F36" s="134">
        <v>74</v>
      </c>
      <c r="G36" s="133">
        <v>2583</v>
      </c>
    </row>
    <row r="37" spans="1:9" ht="13.5" customHeight="1">
      <c r="A37" s="228"/>
      <c r="B37" s="128" t="s">
        <v>70</v>
      </c>
      <c r="C37" s="133">
        <v>45395</v>
      </c>
      <c r="D37" s="133">
        <v>133282</v>
      </c>
      <c r="E37" s="135">
        <v>2.94</v>
      </c>
      <c r="F37" s="134">
        <v>119</v>
      </c>
      <c r="G37" s="133">
        <v>3341</v>
      </c>
    </row>
    <row r="38" spans="1:9" ht="13.5" customHeight="1">
      <c r="A38" s="228"/>
      <c r="B38" s="128" t="s">
        <v>71</v>
      </c>
      <c r="C38" s="133">
        <v>45198</v>
      </c>
      <c r="D38" s="133">
        <v>126008</v>
      </c>
      <c r="E38" s="135">
        <v>2.79</v>
      </c>
      <c r="F38" s="134">
        <v>141</v>
      </c>
      <c r="G38" s="133">
        <v>3644</v>
      </c>
    </row>
    <row r="39" spans="1:9" ht="13.5" customHeight="1">
      <c r="A39" s="228"/>
      <c r="B39" s="128" t="s">
        <v>13</v>
      </c>
      <c r="C39" s="133">
        <v>45487</v>
      </c>
      <c r="D39" s="133">
        <v>118609</v>
      </c>
      <c r="E39" s="135">
        <v>2.6075362191395346</v>
      </c>
      <c r="F39" s="134">
        <v>179</v>
      </c>
      <c r="G39" s="133">
        <v>3738</v>
      </c>
    </row>
    <row r="40" spans="1:9" ht="13.5" customHeight="1">
      <c r="A40" s="228" t="s">
        <v>177</v>
      </c>
      <c r="B40" s="128" t="s">
        <v>69</v>
      </c>
      <c r="C40" s="133">
        <v>1013</v>
      </c>
      <c r="D40" s="134" t="s">
        <v>60</v>
      </c>
      <c r="E40" s="134" t="s">
        <v>63</v>
      </c>
      <c r="F40" s="134">
        <v>11</v>
      </c>
      <c r="G40" s="134">
        <v>390</v>
      </c>
    </row>
    <row r="41" spans="1:9" ht="13.5" customHeight="1">
      <c r="A41" s="228"/>
      <c r="B41" s="128" t="s">
        <v>70</v>
      </c>
      <c r="C41" s="134">
        <v>106</v>
      </c>
      <c r="D41" s="134" t="s">
        <v>61</v>
      </c>
      <c r="E41" s="134" t="s">
        <v>64</v>
      </c>
      <c r="F41" s="134">
        <v>45</v>
      </c>
      <c r="G41" s="134">
        <v>758</v>
      </c>
    </row>
    <row r="42" spans="1:9" ht="13.5" customHeight="1">
      <c r="A42" s="228"/>
      <c r="B42" s="128" t="s">
        <v>71</v>
      </c>
      <c r="C42" s="134" t="s">
        <v>47</v>
      </c>
      <c r="D42" s="134" t="s">
        <v>62</v>
      </c>
      <c r="E42" s="134" t="s">
        <v>48</v>
      </c>
      <c r="F42" s="134">
        <v>22</v>
      </c>
      <c r="G42" s="133">
        <v>303</v>
      </c>
    </row>
    <row r="43" spans="1:9" ht="13.5" customHeight="1">
      <c r="A43" s="228"/>
      <c r="B43" s="128" t="s">
        <v>13</v>
      </c>
      <c r="C43" s="133">
        <v>289</v>
      </c>
      <c r="D43" s="137">
        <v>-7399</v>
      </c>
      <c r="E43" s="133">
        <v>-0.18246378086046544</v>
      </c>
      <c r="F43" s="133">
        <v>38</v>
      </c>
      <c r="G43" s="133">
        <v>94</v>
      </c>
    </row>
    <row r="44" spans="1:9" ht="13.5" customHeight="1">
      <c r="A44" s="228" t="s">
        <v>178</v>
      </c>
      <c r="B44" s="128" t="s">
        <v>69</v>
      </c>
      <c r="C44" s="134">
        <v>2.2999999999999998</v>
      </c>
      <c r="D44" s="134" t="s">
        <v>65</v>
      </c>
      <c r="E44" s="138" t="s">
        <v>56</v>
      </c>
      <c r="F44" s="134">
        <v>17.5</v>
      </c>
      <c r="G44" s="134">
        <v>17.8</v>
      </c>
    </row>
    <row r="45" spans="1:9" ht="13.5" customHeight="1">
      <c r="A45" s="228"/>
      <c r="B45" s="128" t="s">
        <v>70</v>
      </c>
      <c r="C45" s="134">
        <v>0.2</v>
      </c>
      <c r="D45" s="134" t="s">
        <v>66</v>
      </c>
      <c r="E45" s="138" t="s">
        <v>56</v>
      </c>
      <c r="F45" s="134">
        <v>60.8</v>
      </c>
      <c r="G45" s="134">
        <v>29.3</v>
      </c>
    </row>
    <row r="46" spans="1:9" ht="13.5" customHeight="1">
      <c r="A46" s="228"/>
      <c r="B46" s="128" t="s">
        <v>71</v>
      </c>
      <c r="C46" s="134" t="s">
        <v>50</v>
      </c>
      <c r="D46" s="134" t="s">
        <v>67</v>
      </c>
      <c r="E46" s="138" t="s">
        <v>56</v>
      </c>
      <c r="F46" s="134">
        <v>18.5</v>
      </c>
      <c r="G46" s="134">
        <v>9.1</v>
      </c>
    </row>
    <row r="47" spans="1:9" ht="13.5" customHeight="1">
      <c r="A47" s="228"/>
      <c r="B47" s="134" t="s">
        <v>13</v>
      </c>
      <c r="C47" s="139">
        <v>0.63940882339926497</v>
      </c>
      <c r="D47" s="140">
        <v>-5.8718494063868958</v>
      </c>
      <c r="E47" s="138" t="s">
        <v>56</v>
      </c>
      <c r="F47" s="139">
        <v>26.9503546099291</v>
      </c>
      <c r="G47" s="139">
        <v>2.5795828759604831</v>
      </c>
    </row>
    <row r="48" spans="1:9" ht="13.5" customHeight="1">
      <c r="C48" s="141"/>
      <c r="D48" s="141"/>
      <c r="E48" s="141"/>
      <c r="F48" s="141"/>
      <c r="G48" s="141"/>
    </row>
    <row r="49" spans="3:7" ht="13.5" customHeight="1">
      <c r="C49" s="141"/>
      <c r="D49" s="141"/>
      <c r="E49" s="141"/>
      <c r="F49" s="141"/>
      <c r="G49" s="141"/>
    </row>
  </sheetData>
  <mergeCells count="12">
    <mergeCell ref="A40:A43"/>
    <mergeCell ref="A44:A47"/>
    <mergeCell ref="A3:B4"/>
    <mergeCell ref="C3:E3"/>
    <mergeCell ref="F3:G3"/>
    <mergeCell ref="A5:A9"/>
    <mergeCell ref="A10:A14"/>
    <mergeCell ref="A15:A19"/>
    <mergeCell ref="A20:A24"/>
    <mergeCell ref="A25:A29"/>
    <mergeCell ref="A30:A34"/>
    <mergeCell ref="A35:A39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目次</vt:lpstr>
      <vt:lpstr>1 人口・世帯</vt:lpstr>
      <vt:lpstr>2 年齢３区分別人口</vt:lpstr>
      <vt:lpstr>3 配偶関係</vt:lpstr>
      <vt:lpstr>4 年齢階層別未婚率</vt:lpstr>
      <vt:lpstr>5 世帯数</vt:lpstr>
      <vt:lpstr>6 一般世帯の家族類型</vt:lpstr>
      <vt:lpstr>7 65歳以上がいる一般世帯</vt:lpstr>
      <vt:lpstr>8 一般世帯の住宅状況</vt:lpstr>
      <vt:lpstr>9 国籍、男女別外国人数</vt:lpstr>
      <vt:lpstr>10 人口の推移</vt:lpstr>
      <vt:lpstr>11 地域別世帯数、世帯人員の推移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P6086</dc:creator>
  <cp:lastModifiedBy>P6086</cp:lastModifiedBy>
  <dcterms:created xsi:type="dcterms:W3CDTF">2025-01-24T01:32:40Z</dcterms:created>
  <dcterms:modified xsi:type="dcterms:W3CDTF">2025-01-27T03:42:14Z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2024-12-28T00:00:00Z</vt:filetime>
  </property>
  <property fmtid="{D5CDD505-2E9C-101B-9397-08002B2CF9AE}" pid="3" name="Creator">
    <vt:lpwstr>Microsoft® Word 2010</vt:lpwstr>
  </property>
  <property fmtid="{D5CDD505-2E9C-101B-9397-08002B2CF9AE}" pid="4" name="LastSaved">
    <vt:filetime>2024-12-28T00:00:00Z</vt:filetime>
  </property>
  <property fmtid="{D5CDD505-2E9C-101B-9397-08002B2CF9AE}" pid="5" name="Producer">
    <vt:lpwstr>GPL Ghostscript 9.26</vt:lpwstr>
  </property>
</Properties>
</file>