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26" sheetId="1" r:id="rId1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<sst xmlns="http://schemas.openxmlformats.org/spreadsheetml/2006/main" count="661" uniqueCount="68">
  <si>
    <t>産業大分類</t>
  </si>
  <si>
    <t>総数</t>
  </si>
  <si>
    <t>個人</t>
  </si>
  <si>
    <t>会社以外の法人</t>
  </si>
  <si>
    <t>法人でない団体</t>
  </si>
  <si>
    <t>単独</t>
  </si>
  <si>
    <t>本所本社本店</t>
  </si>
  <si>
    <t>支所支社支店</t>
  </si>
  <si>
    <t>株式</t>
  </si>
  <si>
    <t>有限</t>
  </si>
  <si>
    <t>その他</t>
  </si>
  <si>
    <t>昭和53年</t>
  </si>
  <si>
    <t>農林水産業</t>
  </si>
  <si>
    <t>農業</t>
  </si>
  <si>
    <t>林業</t>
  </si>
  <si>
    <t>漁業</t>
  </si>
  <si>
    <t>非農林水産業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</si>
  <si>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</si>
  <si>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</si>
  <si>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</si>
  <si>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</si>
  <si>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</si>
  <si>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</si>
  <si>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</si>
  <si>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</si>
  <si>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</si>
  <si>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昭和56年</t>
  </si>
  <si>
    <t>昭和61年</t>
  </si>
  <si>
    <t>…</t>
  </si>
  <si>
    <t>平成3年</t>
  </si>
  <si>
    <t>平成8年</t>
  </si>
  <si>
    <t>市の独自集計によるため、統計局公表の数値と一部異なる場合があります。</t>
  </si>
  <si>
    <t>資料:事業所・企業統計調査</t>
  </si>
  <si>
    <t>-</t>
  </si>
  <si>
    <t>－</t>
  </si>
  <si>
    <t>従　　　業　　　者　　　数</t>
  </si>
  <si>
    <t>経　　営　　組　　織</t>
  </si>
  <si>
    <t>事　　　　　　　業　　　　　　　所　　　　　　　数</t>
  </si>
  <si>
    <t>経　　営　　組　　織　　別</t>
  </si>
  <si>
    <t>本　支　所　別</t>
  </si>
  <si>
    <t>会　　　社</t>
  </si>
  <si>
    <t>-</t>
  </si>
  <si>
    <t>－</t>
  </si>
  <si>
    <t>-</t>
  </si>
  <si>
    <t>－</t>
  </si>
  <si>
    <t>-</t>
  </si>
  <si>
    <t>－</t>
  </si>
  <si>
    <t>-</t>
  </si>
  <si>
    <t>-</t>
  </si>
  <si>
    <t>-</t>
  </si>
  <si>
    <t>-</t>
  </si>
  <si>
    <t>-</t>
  </si>
  <si>
    <t>-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</si>
  <si>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</si>
  <si>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</si>
  <si>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</si>
  <si>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</si>
  <si>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</si>
  <si>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</si>
  <si>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</si>
  <si>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</si>
  <si>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</si>
  <si>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</si>
  <si>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</si>
  <si>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</si>
  <si>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r>
      <t>2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.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産業（大分類）、経営組織、本支所別事業所数及び従業者数（民営）</t>
    </r>
  </si>
  <si>
    <t>平成13年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</si>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</sst>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16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16" applyFont="1" applyFill="1" applyBorder="1" applyAlignment="1">
      <alignment horizontal="left" vertical="center"/>
    </xf>
    <xf numFmtId="38" fontId="5" fillId="0" borderId="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.140625" style="1" customWidth="1"/>
    <col min="2" max="2" width="19.28125" style="1" customWidth="1"/>
    <col min="3" max="12" width="7.7109375" style="13" customWidth="1"/>
    <col min="13" max="16384" width="8.140625" style="1" customWidth="1"/>
  </cols>
  <sheetData>
    <row r="1" ht="12">
      <c r="A1" s="23" t="s">
        <v>65</v>
      </c>
    </row>
    <row r="3" spans="1:12" s="13" customFormat="1" ht="11.25">
      <c r="A3" s="38" t="s">
        <v>0</v>
      </c>
      <c r="B3" s="39"/>
      <c r="C3" s="37" t="s">
        <v>37</v>
      </c>
      <c r="D3" s="33"/>
      <c r="E3" s="33"/>
      <c r="F3" s="33"/>
      <c r="G3" s="33"/>
      <c r="H3" s="33"/>
      <c r="I3" s="33"/>
      <c r="J3" s="33"/>
      <c r="K3" s="33"/>
      <c r="L3" s="38"/>
    </row>
    <row r="4" spans="1:12" s="13" customFormat="1" ht="11.25">
      <c r="A4" s="34"/>
      <c r="B4" s="31"/>
      <c r="C4" s="31" t="s">
        <v>1</v>
      </c>
      <c r="D4" s="31" t="s">
        <v>38</v>
      </c>
      <c r="E4" s="31"/>
      <c r="F4" s="31"/>
      <c r="G4" s="31"/>
      <c r="H4" s="31"/>
      <c r="I4" s="31"/>
      <c r="J4" s="31" t="s">
        <v>39</v>
      </c>
      <c r="K4" s="31"/>
      <c r="L4" s="31"/>
    </row>
    <row r="5" spans="1:12" s="13" customFormat="1" ht="11.25">
      <c r="A5" s="34"/>
      <c r="B5" s="31"/>
      <c r="C5" s="31"/>
      <c r="D5" s="31" t="s">
        <v>2</v>
      </c>
      <c r="E5" s="31" t="s">
        <v>40</v>
      </c>
      <c r="F5" s="31"/>
      <c r="G5" s="31"/>
      <c r="H5" s="32" t="s">
        <v>3</v>
      </c>
      <c r="I5" s="32" t="s">
        <v>4</v>
      </c>
      <c r="J5" s="31" t="s">
        <v>5</v>
      </c>
      <c r="K5" s="32" t="s">
        <v>6</v>
      </c>
      <c r="L5" s="32" t="s">
        <v>7</v>
      </c>
    </row>
    <row r="6" spans="1:12" s="13" customFormat="1" ht="11.25">
      <c r="A6" s="34"/>
      <c r="B6" s="31"/>
      <c r="C6" s="31"/>
      <c r="D6" s="31"/>
      <c r="E6" s="16" t="s">
        <v>8</v>
      </c>
      <c r="F6" s="16" t="s">
        <v>9</v>
      </c>
      <c r="G6" s="16" t="s">
        <v>10</v>
      </c>
      <c r="H6" s="32"/>
      <c r="I6" s="32"/>
      <c r="J6" s="31"/>
      <c r="K6" s="32"/>
      <c r="L6" s="32"/>
    </row>
    <row r="7" spans="1:12" s="13" customFormat="1" ht="6" customHeight="1">
      <c r="A7" s="6"/>
      <c r="B7" s="24"/>
      <c r="C7" s="6"/>
      <c r="D7" s="6"/>
      <c r="E7" s="6"/>
      <c r="F7" s="6"/>
      <c r="G7" s="6"/>
      <c r="H7" s="7"/>
      <c r="I7" s="7"/>
      <c r="J7" s="6"/>
      <c r="K7" s="7"/>
      <c r="L7" s="7"/>
    </row>
    <row r="8" spans="1:12" s="13" customFormat="1" ht="11.25">
      <c r="A8" s="42" t="s">
        <v>11</v>
      </c>
      <c r="B8" s="43"/>
      <c r="C8" s="14"/>
      <c r="D8" s="14"/>
      <c r="E8" s="14"/>
      <c r="F8" s="14"/>
      <c r="I8" s="14"/>
      <c r="K8" s="8"/>
      <c r="L8" s="8"/>
    </row>
    <row r="9" spans="1:12" s="13" customFormat="1" ht="11.25">
      <c r="A9" s="40" t="s">
        <v>1</v>
      </c>
      <c r="B9" s="41"/>
      <c r="C9" s="9">
        <f aca="true" t="shared" si="0" ref="C9:L9">IF(SUM(C11,C16)=0,"-",SUM(C11,C16))</f>
        <v>6091</v>
      </c>
      <c r="D9" s="9">
        <f t="shared" si="0"/>
        <v>4426</v>
      </c>
      <c r="E9" s="9">
        <f t="shared" si="0"/>
        <v>921</v>
      </c>
      <c r="F9" s="9">
        <f t="shared" si="0"/>
        <v>324</v>
      </c>
      <c r="G9" s="9">
        <f t="shared" si="0"/>
        <v>45</v>
      </c>
      <c r="H9" s="9">
        <f t="shared" si="0"/>
        <v>323</v>
      </c>
      <c r="I9" s="9">
        <f t="shared" si="0"/>
        <v>52</v>
      </c>
      <c r="J9" s="9">
        <f t="shared" si="0"/>
        <v>5320</v>
      </c>
      <c r="K9" s="9">
        <f t="shared" si="0"/>
        <v>169</v>
      </c>
      <c r="L9" s="9">
        <f t="shared" si="0"/>
        <v>602</v>
      </c>
    </row>
    <row r="10" spans="1:12" s="13" customFormat="1" ht="6" customHeight="1">
      <c r="A10" s="25"/>
      <c r="B10" s="26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3" customFormat="1" ht="11.25">
      <c r="A11" s="40" t="s">
        <v>12</v>
      </c>
      <c r="B11" s="41"/>
      <c r="C11" s="9">
        <f>IF(SUM(C12:C14)=0,"-",SUM(C12:C14))</f>
        <v>28</v>
      </c>
      <c r="D11" s="9">
        <f aca="true" t="shared" si="1" ref="D11:I11">IF(SUM(D12:D14)=0,"-",SUM(D12:D14))</f>
        <v>3</v>
      </c>
      <c r="E11" s="9">
        <f t="shared" si="1"/>
        <v>6</v>
      </c>
      <c r="F11" s="9">
        <f t="shared" si="1"/>
        <v>1</v>
      </c>
      <c r="G11" s="9">
        <f t="shared" si="1"/>
        <v>1</v>
      </c>
      <c r="H11" s="9">
        <f t="shared" si="1"/>
        <v>15</v>
      </c>
      <c r="I11" s="9">
        <f t="shared" si="1"/>
        <v>2</v>
      </c>
      <c r="J11" s="9">
        <f>IF(SUM(J12:J14)=0,"-",SUM(J12:J14))</f>
        <v>23</v>
      </c>
      <c r="K11" s="9">
        <f>IF(SUM(K12:K14)=0,"-",SUM(K12:K14))</f>
        <v>2</v>
      </c>
      <c r="L11" s="9">
        <f>IF(SUM(L12:L14)=0,"-",SUM(L12:L14))</f>
        <v>3</v>
      </c>
    </row>
    <row r="12" spans="2:12" s="13" customFormat="1" ht="11.25">
      <c r="B12" s="27" t="s">
        <v>13</v>
      </c>
      <c r="C12" s="9">
        <f>IF(SUM(D12:I12)=0,"-",SUM(D12:I12))</f>
        <v>23</v>
      </c>
      <c r="D12" s="9">
        <v>3</v>
      </c>
      <c r="E12" s="9">
        <v>3</v>
      </c>
      <c r="F12" s="9">
        <v>1</v>
      </c>
      <c r="G12" s="9" t="s">
        <v>41</v>
      </c>
      <c r="H12" s="9">
        <v>15</v>
      </c>
      <c r="I12" s="9">
        <v>1</v>
      </c>
      <c r="J12" s="9">
        <v>21</v>
      </c>
      <c r="K12" s="9" t="s">
        <v>41</v>
      </c>
      <c r="L12" s="9">
        <v>2</v>
      </c>
    </row>
    <row r="13" spans="2:12" s="13" customFormat="1" ht="11.25">
      <c r="B13" s="27" t="s">
        <v>14</v>
      </c>
      <c r="C13" s="9">
        <f aca="true" t="shared" si="2" ref="C13:C25">IF(SUM(D13:I13)=0,"-",SUM(D13:I13))</f>
        <v>2</v>
      </c>
      <c r="D13" s="9" t="s">
        <v>42</v>
      </c>
      <c r="E13" s="9" t="s">
        <v>42</v>
      </c>
      <c r="F13" s="9" t="s">
        <v>43</v>
      </c>
      <c r="G13" s="9">
        <v>1</v>
      </c>
      <c r="H13" s="9" t="s">
        <v>43</v>
      </c>
      <c r="I13" s="9">
        <v>1</v>
      </c>
      <c r="J13" s="9">
        <v>2</v>
      </c>
      <c r="K13" s="9" t="s">
        <v>43</v>
      </c>
      <c r="L13" s="9" t="s">
        <v>43</v>
      </c>
    </row>
    <row r="14" spans="2:12" s="13" customFormat="1" ht="11.25">
      <c r="B14" s="27" t="s">
        <v>15</v>
      </c>
      <c r="C14" s="9">
        <f t="shared" si="2"/>
        <v>3</v>
      </c>
      <c r="D14" s="9" t="s">
        <v>44</v>
      </c>
      <c r="E14" s="9">
        <v>3</v>
      </c>
      <c r="F14" s="9" t="s">
        <v>45</v>
      </c>
      <c r="G14" s="9" t="s">
        <v>45</v>
      </c>
      <c r="H14" s="9" t="s">
        <v>45</v>
      </c>
      <c r="I14" s="9" t="s">
        <v>45</v>
      </c>
      <c r="J14" s="9" t="s">
        <v>45</v>
      </c>
      <c r="K14" s="9">
        <v>2</v>
      </c>
      <c r="L14" s="9">
        <v>1</v>
      </c>
    </row>
    <row r="15" spans="2:12" s="13" customFormat="1" ht="6" customHeight="1">
      <c r="B15" s="27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3" customFormat="1" ht="11.25">
      <c r="A16" s="40" t="s">
        <v>16</v>
      </c>
      <c r="B16" s="41"/>
      <c r="C16" s="9">
        <f aca="true" t="shared" si="3" ref="C16:L16">IF(SUM(C17:C25)=0,"-",SUM(C17:C25))</f>
        <v>6063</v>
      </c>
      <c r="D16" s="9">
        <f t="shared" si="3"/>
        <v>4423</v>
      </c>
      <c r="E16" s="9">
        <f t="shared" si="3"/>
        <v>915</v>
      </c>
      <c r="F16" s="9">
        <f t="shared" si="3"/>
        <v>323</v>
      </c>
      <c r="G16" s="9">
        <f t="shared" si="3"/>
        <v>44</v>
      </c>
      <c r="H16" s="9">
        <f t="shared" si="3"/>
        <v>308</v>
      </c>
      <c r="I16" s="9">
        <f t="shared" si="3"/>
        <v>50</v>
      </c>
      <c r="J16" s="9">
        <f t="shared" si="3"/>
        <v>5297</v>
      </c>
      <c r="K16" s="9">
        <f t="shared" si="3"/>
        <v>167</v>
      </c>
      <c r="L16" s="9">
        <f t="shared" si="3"/>
        <v>599</v>
      </c>
    </row>
    <row r="17" spans="2:12" s="13" customFormat="1" ht="11.25">
      <c r="B17" s="27" t="s">
        <v>17</v>
      </c>
      <c r="C17" s="9" t="str">
        <f t="shared" si="2"/>
        <v>-</v>
      </c>
      <c r="D17" s="9" t="s">
        <v>46</v>
      </c>
      <c r="E17" s="9" t="s">
        <v>46</v>
      </c>
      <c r="F17" s="9" t="s">
        <v>47</v>
      </c>
      <c r="G17" s="9" t="s">
        <v>47</v>
      </c>
      <c r="H17" s="9" t="s">
        <v>47</v>
      </c>
      <c r="I17" s="9" t="s">
        <v>47</v>
      </c>
      <c r="J17" s="9" t="s">
        <v>47</v>
      </c>
      <c r="K17" s="9" t="s">
        <v>47</v>
      </c>
      <c r="L17" s="9" t="s">
        <v>47</v>
      </c>
    </row>
    <row r="18" spans="2:12" s="13" customFormat="1" ht="11.25">
      <c r="B18" s="27" t="s">
        <v>18</v>
      </c>
      <c r="C18" s="9">
        <f t="shared" si="2"/>
        <v>685</v>
      </c>
      <c r="D18" s="9">
        <v>553</v>
      </c>
      <c r="E18" s="9">
        <v>94</v>
      </c>
      <c r="F18" s="9">
        <v>37</v>
      </c>
      <c r="G18" s="9" t="s">
        <v>48</v>
      </c>
      <c r="H18" s="9">
        <v>1</v>
      </c>
      <c r="I18" s="9" t="s">
        <v>48</v>
      </c>
      <c r="J18" s="9">
        <v>642</v>
      </c>
      <c r="K18" s="9">
        <v>15</v>
      </c>
      <c r="L18" s="9">
        <v>28</v>
      </c>
    </row>
    <row r="19" spans="2:12" s="13" customFormat="1" ht="11.25">
      <c r="B19" s="27" t="s">
        <v>19</v>
      </c>
      <c r="C19" s="9">
        <f t="shared" si="2"/>
        <v>565</v>
      </c>
      <c r="D19" s="9">
        <v>349</v>
      </c>
      <c r="E19" s="9">
        <v>163</v>
      </c>
      <c r="F19" s="9">
        <v>42</v>
      </c>
      <c r="G19" s="9">
        <v>5</v>
      </c>
      <c r="H19" s="9">
        <v>6</v>
      </c>
      <c r="I19" s="9" t="s">
        <v>49</v>
      </c>
      <c r="J19" s="9">
        <v>477</v>
      </c>
      <c r="K19" s="9">
        <v>27</v>
      </c>
      <c r="L19" s="9">
        <v>61</v>
      </c>
    </row>
    <row r="20" spans="2:12" ht="12">
      <c r="B20" s="20" t="s">
        <v>20</v>
      </c>
      <c r="C20" s="9">
        <f t="shared" si="2"/>
        <v>6</v>
      </c>
      <c r="D20" s="9" t="s">
        <v>34</v>
      </c>
      <c r="E20" s="9">
        <v>6</v>
      </c>
      <c r="F20" s="9" t="s">
        <v>33</v>
      </c>
      <c r="G20" s="9" t="s">
        <v>33</v>
      </c>
      <c r="H20" s="9" t="s">
        <v>33</v>
      </c>
      <c r="I20" s="9" t="s">
        <v>33</v>
      </c>
      <c r="J20" s="9" t="s">
        <v>33</v>
      </c>
      <c r="K20" s="9">
        <v>1</v>
      </c>
      <c r="L20" s="9">
        <v>5</v>
      </c>
    </row>
    <row r="21" spans="2:12" s="13" customFormat="1" ht="11.25">
      <c r="B21" s="27" t="s">
        <v>21</v>
      </c>
      <c r="C21" s="9">
        <f t="shared" si="2"/>
        <v>66</v>
      </c>
      <c r="D21" s="9">
        <v>24</v>
      </c>
      <c r="E21" s="9">
        <v>32</v>
      </c>
      <c r="F21" s="9">
        <v>2</v>
      </c>
      <c r="G21" s="9">
        <v>2</v>
      </c>
      <c r="H21" s="9">
        <v>4</v>
      </c>
      <c r="I21" s="9">
        <v>2</v>
      </c>
      <c r="J21" s="9">
        <v>39</v>
      </c>
      <c r="K21" s="9">
        <v>6</v>
      </c>
      <c r="L21" s="9">
        <v>21</v>
      </c>
    </row>
    <row r="22" spans="2:12" s="13" customFormat="1" ht="11.25">
      <c r="B22" s="27" t="s">
        <v>22</v>
      </c>
      <c r="C22" s="9">
        <f t="shared" si="2"/>
        <v>3001</v>
      </c>
      <c r="D22" s="9">
        <v>2343</v>
      </c>
      <c r="E22" s="9">
        <v>434</v>
      </c>
      <c r="F22" s="9">
        <v>176</v>
      </c>
      <c r="G22" s="9">
        <v>15</v>
      </c>
      <c r="H22" s="9">
        <v>32</v>
      </c>
      <c r="I22" s="9">
        <v>1</v>
      </c>
      <c r="J22" s="9">
        <v>2607</v>
      </c>
      <c r="K22" s="9">
        <v>95</v>
      </c>
      <c r="L22" s="9">
        <v>299</v>
      </c>
    </row>
    <row r="23" spans="2:12" s="13" customFormat="1" ht="11.25">
      <c r="B23" s="27" t="s">
        <v>23</v>
      </c>
      <c r="C23" s="9">
        <f t="shared" si="2"/>
        <v>112</v>
      </c>
      <c r="D23" s="9">
        <v>28</v>
      </c>
      <c r="E23" s="9">
        <v>44</v>
      </c>
      <c r="F23" s="9">
        <v>7</v>
      </c>
      <c r="G23" s="9">
        <v>19</v>
      </c>
      <c r="H23" s="9">
        <v>14</v>
      </c>
      <c r="I23" s="9" t="s">
        <v>50</v>
      </c>
      <c r="J23" s="9">
        <v>45</v>
      </c>
      <c r="K23" s="9">
        <v>4</v>
      </c>
      <c r="L23" s="9">
        <v>63</v>
      </c>
    </row>
    <row r="24" spans="2:12" s="13" customFormat="1" ht="11.25">
      <c r="B24" s="27" t="s">
        <v>24</v>
      </c>
      <c r="C24" s="9">
        <f t="shared" si="2"/>
        <v>101</v>
      </c>
      <c r="D24" s="9">
        <v>69</v>
      </c>
      <c r="E24" s="9">
        <v>17</v>
      </c>
      <c r="F24" s="9">
        <v>12</v>
      </c>
      <c r="G24" s="9" t="s">
        <v>51</v>
      </c>
      <c r="H24" s="9">
        <v>2</v>
      </c>
      <c r="I24" s="9">
        <v>1</v>
      </c>
      <c r="J24" s="9">
        <v>95</v>
      </c>
      <c r="K24" s="9">
        <v>3</v>
      </c>
      <c r="L24" s="9">
        <v>3</v>
      </c>
    </row>
    <row r="25" spans="2:12" s="13" customFormat="1" ht="11.25">
      <c r="B25" s="27" t="s">
        <v>25</v>
      </c>
      <c r="C25" s="9">
        <f t="shared" si="2"/>
        <v>1527</v>
      </c>
      <c r="D25" s="9">
        <v>1057</v>
      </c>
      <c r="E25" s="9">
        <v>125</v>
      </c>
      <c r="F25" s="9">
        <v>47</v>
      </c>
      <c r="G25" s="9">
        <v>3</v>
      </c>
      <c r="H25" s="9">
        <v>249</v>
      </c>
      <c r="I25" s="9">
        <v>46</v>
      </c>
      <c r="J25" s="9">
        <v>1392</v>
      </c>
      <c r="K25" s="9">
        <v>16</v>
      </c>
      <c r="L25" s="9">
        <v>119</v>
      </c>
    </row>
    <row r="26" spans="2:12" ht="6" customHeight="1"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22" s="13" customFormat="1" ht="11.25">
      <c r="A27" s="42" t="s">
        <v>26</v>
      </c>
      <c r="B27" s="43"/>
      <c r="C27" s="9"/>
      <c r="D27" s="9"/>
      <c r="E27" s="9"/>
      <c r="F27" s="9"/>
      <c r="I27" s="9"/>
      <c r="K27" s="10"/>
      <c r="L27" s="10"/>
      <c r="T27" s="28"/>
      <c r="U27" s="28"/>
      <c r="V27" s="28"/>
    </row>
    <row r="28" spans="1:22" s="13" customFormat="1" ht="11.25">
      <c r="A28" s="40" t="s">
        <v>1</v>
      </c>
      <c r="B28" s="41"/>
      <c r="C28" s="9">
        <f aca="true" t="shared" si="4" ref="C28:L28">IF(SUM(C30,C35)=0,"-",SUM(C30,C35))</f>
        <v>6453</v>
      </c>
      <c r="D28" s="9">
        <f t="shared" si="4"/>
        <v>4572</v>
      </c>
      <c r="E28" s="9">
        <f t="shared" si="4"/>
        <v>1038</v>
      </c>
      <c r="F28" s="9">
        <f t="shared" si="4"/>
        <v>411</v>
      </c>
      <c r="G28" s="9">
        <f t="shared" si="4"/>
        <v>45</v>
      </c>
      <c r="H28" s="9">
        <f t="shared" si="4"/>
        <v>327</v>
      </c>
      <c r="I28" s="9">
        <f t="shared" si="4"/>
        <v>60</v>
      </c>
      <c r="J28" s="9">
        <f t="shared" si="4"/>
        <v>5480</v>
      </c>
      <c r="K28" s="9">
        <f t="shared" si="4"/>
        <v>209</v>
      </c>
      <c r="L28" s="9">
        <f t="shared" si="4"/>
        <v>764</v>
      </c>
      <c r="T28" s="28"/>
      <c r="U28" s="28"/>
      <c r="V28" s="28"/>
    </row>
    <row r="29" spans="1:22" ht="6" customHeight="1">
      <c r="A29" s="3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T29" s="15"/>
      <c r="U29" s="15"/>
      <c r="V29" s="15"/>
    </row>
    <row r="30" spans="1:22" s="13" customFormat="1" ht="11.25">
      <c r="A30" s="40" t="s">
        <v>12</v>
      </c>
      <c r="B30" s="41"/>
      <c r="C30" s="9">
        <f aca="true" t="shared" si="5" ref="C30:L30">IF(SUM(C31:C33)=0,"-",SUM(C31:C33))</f>
        <v>29</v>
      </c>
      <c r="D30" s="9">
        <f t="shared" si="5"/>
        <v>2</v>
      </c>
      <c r="E30" s="9">
        <f t="shared" si="5"/>
        <v>7</v>
      </c>
      <c r="F30" s="9">
        <f t="shared" si="5"/>
        <v>3</v>
      </c>
      <c r="G30" s="9">
        <f t="shared" si="5"/>
        <v>1</v>
      </c>
      <c r="H30" s="9">
        <f t="shared" si="5"/>
        <v>16</v>
      </c>
      <c r="I30" s="9" t="str">
        <f t="shared" si="5"/>
        <v>-</v>
      </c>
      <c r="J30" s="9">
        <f t="shared" si="5"/>
        <v>22</v>
      </c>
      <c r="K30" s="9">
        <f t="shared" si="5"/>
        <v>3</v>
      </c>
      <c r="L30" s="9">
        <f t="shared" si="5"/>
        <v>4</v>
      </c>
      <c r="T30" s="28"/>
      <c r="U30" s="28"/>
      <c r="V30" s="28"/>
    </row>
    <row r="31" spans="2:22" s="13" customFormat="1" ht="11.25">
      <c r="B31" s="27" t="s">
        <v>13</v>
      </c>
      <c r="C31" s="9">
        <f>IF(SUM(D31:I31)=0,"-",SUM(D31:I31))</f>
        <v>22</v>
      </c>
      <c r="D31" s="9">
        <v>2</v>
      </c>
      <c r="E31" s="9">
        <v>2</v>
      </c>
      <c r="F31" s="9">
        <v>3</v>
      </c>
      <c r="G31" s="9" t="s">
        <v>41</v>
      </c>
      <c r="H31" s="9">
        <v>15</v>
      </c>
      <c r="I31" s="9" t="s">
        <v>41</v>
      </c>
      <c r="J31" s="9">
        <v>17</v>
      </c>
      <c r="K31" s="9">
        <v>2</v>
      </c>
      <c r="L31" s="9">
        <v>3</v>
      </c>
      <c r="T31" s="28"/>
      <c r="U31" s="28"/>
      <c r="V31" s="28"/>
    </row>
    <row r="32" spans="2:22" s="13" customFormat="1" ht="11.25">
      <c r="B32" s="27" t="s">
        <v>14</v>
      </c>
      <c r="C32" s="9">
        <f>IF(SUM(D32:I32)=0,"-",SUM(D32:I32))</f>
        <v>2</v>
      </c>
      <c r="D32" s="9" t="s">
        <v>43</v>
      </c>
      <c r="E32" s="9" t="s">
        <v>43</v>
      </c>
      <c r="F32" s="9" t="s">
        <v>43</v>
      </c>
      <c r="G32" s="9">
        <v>1</v>
      </c>
      <c r="H32" s="9">
        <v>1</v>
      </c>
      <c r="I32" s="9" t="s">
        <v>43</v>
      </c>
      <c r="J32" s="9">
        <v>2</v>
      </c>
      <c r="K32" s="9" t="s">
        <v>43</v>
      </c>
      <c r="L32" s="9" t="s">
        <v>43</v>
      </c>
      <c r="T32" s="28"/>
      <c r="U32" s="28"/>
      <c r="V32" s="28"/>
    </row>
    <row r="33" spans="2:22" s="13" customFormat="1" ht="11.25">
      <c r="B33" s="27" t="s">
        <v>15</v>
      </c>
      <c r="C33" s="9">
        <f>IF(SUM(D33:I33)=0,"-",SUM(D33:I33))</f>
        <v>5</v>
      </c>
      <c r="D33" s="9" t="s">
        <v>45</v>
      </c>
      <c r="E33" s="9">
        <v>5</v>
      </c>
      <c r="F33" s="9" t="s">
        <v>45</v>
      </c>
      <c r="G33" s="9" t="s">
        <v>45</v>
      </c>
      <c r="H33" s="9" t="s">
        <v>45</v>
      </c>
      <c r="I33" s="9" t="s">
        <v>45</v>
      </c>
      <c r="J33" s="9">
        <v>3</v>
      </c>
      <c r="K33" s="9">
        <v>1</v>
      </c>
      <c r="L33" s="9">
        <v>1</v>
      </c>
      <c r="T33" s="28"/>
      <c r="U33" s="28"/>
      <c r="V33" s="28"/>
    </row>
    <row r="34" spans="2:22" ht="6" customHeight="1"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T34" s="15"/>
      <c r="U34" s="15"/>
      <c r="V34" s="15"/>
    </row>
    <row r="35" spans="1:22" s="13" customFormat="1" ht="11.25">
      <c r="A35" s="40" t="s">
        <v>16</v>
      </c>
      <c r="B35" s="41"/>
      <c r="C35" s="9">
        <f aca="true" t="shared" si="6" ref="C35:L35">IF(SUM(C36:C44)=0,"-",SUM(C36:C44))</f>
        <v>6424</v>
      </c>
      <c r="D35" s="9">
        <f t="shared" si="6"/>
        <v>4570</v>
      </c>
      <c r="E35" s="9">
        <f t="shared" si="6"/>
        <v>1031</v>
      </c>
      <c r="F35" s="9">
        <f t="shared" si="6"/>
        <v>408</v>
      </c>
      <c r="G35" s="9">
        <f t="shared" si="6"/>
        <v>44</v>
      </c>
      <c r="H35" s="9">
        <f t="shared" si="6"/>
        <v>311</v>
      </c>
      <c r="I35" s="9">
        <f t="shared" si="6"/>
        <v>60</v>
      </c>
      <c r="J35" s="9">
        <f t="shared" si="6"/>
        <v>5458</v>
      </c>
      <c r="K35" s="9">
        <f t="shared" si="6"/>
        <v>206</v>
      </c>
      <c r="L35" s="9">
        <f t="shared" si="6"/>
        <v>760</v>
      </c>
      <c r="T35" s="28"/>
      <c r="U35" s="28"/>
      <c r="V35" s="28"/>
    </row>
    <row r="36" spans="2:22" s="13" customFormat="1" ht="11.25">
      <c r="B36" s="27" t="s">
        <v>17</v>
      </c>
      <c r="C36" s="9">
        <f aca="true" t="shared" si="7" ref="C36:C44">IF(SUM(D36:I36)=0,"-",SUM(D36:I36))</f>
        <v>1</v>
      </c>
      <c r="D36" s="9" t="s">
        <v>47</v>
      </c>
      <c r="E36" s="9" t="s">
        <v>47</v>
      </c>
      <c r="F36" s="9">
        <v>1</v>
      </c>
      <c r="G36" s="9" t="s">
        <v>47</v>
      </c>
      <c r="H36" s="9" t="s">
        <v>47</v>
      </c>
      <c r="I36" s="9" t="s">
        <v>47</v>
      </c>
      <c r="J36" s="9">
        <v>1</v>
      </c>
      <c r="K36" s="9" t="s">
        <v>47</v>
      </c>
      <c r="L36" s="9" t="s">
        <v>47</v>
      </c>
      <c r="T36" s="28"/>
      <c r="U36" s="28"/>
      <c r="V36" s="28"/>
    </row>
    <row r="37" spans="2:22" s="13" customFormat="1" ht="11.25">
      <c r="B37" s="27" t="s">
        <v>18</v>
      </c>
      <c r="C37" s="9">
        <f t="shared" si="7"/>
        <v>709</v>
      </c>
      <c r="D37" s="9">
        <v>530</v>
      </c>
      <c r="E37" s="9">
        <v>120</v>
      </c>
      <c r="F37" s="9">
        <v>54</v>
      </c>
      <c r="G37" s="9" t="s">
        <v>48</v>
      </c>
      <c r="H37" s="9">
        <v>3</v>
      </c>
      <c r="I37" s="9">
        <v>2</v>
      </c>
      <c r="J37" s="9">
        <v>653</v>
      </c>
      <c r="K37" s="9">
        <v>16</v>
      </c>
      <c r="L37" s="9">
        <v>40</v>
      </c>
      <c r="T37" s="28"/>
      <c r="U37" s="28"/>
      <c r="V37" s="28"/>
    </row>
    <row r="38" spans="2:22" s="13" customFormat="1" ht="11.25">
      <c r="B38" s="27" t="s">
        <v>19</v>
      </c>
      <c r="C38" s="9">
        <f t="shared" si="7"/>
        <v>562</v>
      </c>
      <c r="D38" s="9">
        <v>342</v>
      </c>
      <c r="E38" s="9">
        <v>155</v>
      </c>
      <c r="F38" s="9">
        <v>55</v>
      </c>
      <c r="G38" s="9">
        <v>5</v>
      </c>
      <c r="H38" s="9">
        <v>5</v>
      </c>
      <c r="I38" s="9" t="s">
        <v>49</v>
      </c>
      <c r="J38" s="9">
        <v>479</v>
      </c>
      <c r="K38" s="9">
        <v>21</v>
      </c>
      <c r="L38" s="9">
        <v>62</v>
      </c>
      <c r="T38" s="28"/>
      <c r="U38" s="28"/>
      <c r="V38" s="28"/>
    </row>
    <row r="39" spans="2:22" ht="12">
      <c r="B39" s="20" t="s">
        <v>20</v>
      </c>
      <c r="C39" s="9">
        <f t="shared" si="7"/>
        <v>4</v>
      </c>
      <c r="D39" s="9" t="s">
        <v>33</v>
      </c>
      <c r="E39" s="9">
        <v>4</v>
      </c>
      <c r="F39" s="9" t="s">
        <v>33</v>
      </c>
      <c r="G39" s="9" t="s">
        <v>33</v>
      </c>
      <c r="H39" s="9" t="s">
        <v>33</v>
      </c>
      <c r="I39" s="9" t="s">
        <v>33</v>
      </c>
      <c r="J39" s="9" t="s">
        <v>33</v>
      </c>
      <c r="K39" s="9">
        <v>1</v>
      </c>
      <c r="L39" s="9">
        <v>3</v>
      </c>
      <c r="T39" s="15"/>
      <c r="U39" s="15"/>
      <c r="V39" s="15"/>
    </row>
    <row r="40" spans="2:22" s="13" customFormat="1" ht="11.25">
      <c r="B40" s="27" t="s">
        <v>21</v>
      </c>
      <c r="C40" s="9">
        <f t="shared" si="7"/>
        <v>63</v>
      </c>
      <c r="D40" s="9">
        <v>20</v>
      </c>
      <c r="E40" s="9">
        <v>35</v>
      </c>
      <c r="F40" s="9">
        <v>2</v>
      </c>
      <c r="G40" s="9">
        <v>2</v>
      </c>
      <c r="H40" s="9">
        <v>2</v>
      </c>
      <c r="I40" s="9">
        <v>2</v>
      </c>
      <c r="J40" s="9">
        <v>33</v>
      </c>
      <c r="K40" s="9">
        <v>6</v>
      </c>
      <c r="L40" s="9">
        <v>24</v>
      </c>
      <c r="T40" s="28"/>
      <c r="U40" s="28"/>
      <c r="V40" s="28"/>
    </row>
    <row r="41" spans="2:22" s="13" customFormat="1" ht="11.25">
      <c r="B41" s="27" t="s">
        <v>22</v>
      </c>
      <c r="C41" s="9">
        <f t="shared" si="7"/>
        <v>3225</v>
      </c>
      <c r="D41" s="9">
        <v>2458</v>
      </c>
      <c r="E41" s="9">
        <v>502</v>
      </c>
      <c r="F41" s="9">
        <v>217</v>
      </c>
      <c r="G41" s="9">
        <v>15</v>
      </c>
      <c r="H41" s="9">
        <v>32</v>
      </c>
      <c r="I41" s="9">
        <v>1</v>
      </c>
      <c r="J41" s="9">
        <v>2709</v>
      </c>
      <c r="K41" s="9">
        <v>130</v>
      </c>
      <c r="L41" s="9">
        <v>386</v>
      </c>
      <c r="T41" s="28"/>
      <c r="U41" s="28"/>
      <c r="V41" s="28"/>
    </row>
    <row r="42" spans="2:22" s="13" customFormat="1" ht="11.25">
      <c r="B42" s="27" t="s">
        <v>23</v>
      </c>
      <c r="C42" s="9">
        <f t="shared" si="7"/>
        <v>124</v>
      </c>
      <c r="D42" s="9">
        <v>31</v>
      </c>
      <c r="E42" s="9">
        <v>52</v>
      </c>
      <c r="F42" s="9">
        <v>9</v>
      </c>
      <c r="G42" s="9">
        <v>18</v>
      </c>
      <c r="H42" s="9">
        <v>14</v>
      </c>
      <c r="I42" s="9" t="s">
        <v>50</v>
      </c>
      <c r="J42" s="9">
        <v>48</v>
      </c>
      <c r="K42" s="9">
        <v>4</v>
      </c>
      <c r="L42" s="9">
        <v>72</v>
      </c>
      <c r="T42" s="28"/>
      <c r="U42" s="28"/>
      <c r="V42" s="28"/>
    </row>
    <row r="43" spans="2:22" s="13" customFormat="1" ht="11.25">
      <c r="B43" s="27" t="s">
        <v>24</v>
      </c>
      <c r="C43" s="9">
        <f t="shared" si="7"/>
        <v>99</v>
      </c>
      <c r="D43" s="9">
        <v>65</v>
      </c>
      <c r="E43" s="9">
        <v>14</v>
      </c>
      <c r="F43" s="9">
        <v>15</v>
      </c>
      <c r="G43" s="9">
        <v>2</v>
      </c>
      <c r="H43" s="9">
        <v>2</v>
      </c>
      <c r="I43" s="9">
        <v>1</v>
      </c>
      <c r="J43" s="9">
        <v>95</v>
      </c>
      <c r="K43" s="9">
        <v>2</v>
      </c>
      <c r="L43" s="9">
        <v>2</v>
      </c>
      <c r="T43" s="28"/>
      <c r="U43" s="28"/>
      <c r="V43" s="28"/>
    </row>
    <row r="44" spans="2:22" s="13" customFormat="1" ht="11.25">
      <c r="B44" s="27" t="s">
        <v>25</v>
      </c>
      <c r="C44" s="9">
        <f t="shared" si="7"/>
        <v>1637</v>
      </c>
      <c r="D44" s="9">
        <v>1124</v>
      </c>
      <c r="E44" s="9">
        <v>149</v>
      </c>
      <c r="F44" s="9">
        <v>55</v>
      </c>
      <c r="G44" s="9">
        <v>2</v>
      </c>
      <c r="H44" s="9">
        <v>253</v>
      </c>
      <c r="I44" s="9">
        <v>54</v>
      </c>
      <c r="J44" s="9">
        <v>1440</v>
      </c>
      <c r="K44" s="9">
        <v>26</v>
      </c>
      <c r="L44" s="9">
        <v>171</v>
      </c>
      <c r="T44" s="28"/>
      <c r="U44" s="28"/>
      <c r="V44" s="28"/>
    </row>
    <row r="45" spans="2:22" ht="6" customHeight="1">
      <c r="B45" s="21"/>
      <c r="C45" s="9"/>
      <c r="D45" s="9"/>
      <c r="E45" s="9"/>
      <c r="F45" s="9"/>
      <c r="G45" s="9"/>
      <c r="H45" s="9"/>
      <c r="I45" s="9"/>
      <c r="J45" s="9"/>
      <c r="K45" s="9"/>
      <c r="L45" s="9"/>
      <c r="T45" s="15"/>
      <c r="U45" s="15"/>
      <c r="V45" s="15"/>
    </row>
    <row r="46" spans="1:22" s="13" customFormat="1" ht="11.25">
      <c r="A46" s="42" t="s">
        <v>27</v>
      </c>
      <c r="B46" s="43"/>
      <c r="C46" s="9"/>
      <c r="D46" s="9"/>
      <c r="E46" s="9"/>
      <c r="F46" s="9"/>
      <c r="I46" s="9"/>
      <c r="K46" s="10"/>
      <c r="L46" s="10"/>
      <c r="T46" s="28"/>
      <c r="U46" s="28"/>
      <c r="V46" s="28"/>
    </row>
    <row r="47" spans="1:22" s="13" customFormat="1" ht="11.25">
      <c r="A47" s="40" t="s">
        <v>1</v>
      </c>
      <c r="B47" s="41"/>
      <c r="C47" s="9">
        <f aca="true" t="shared" si="8" ref="C47:L47">IF(SUM(C49,C54)=0,"-",SUM(C49,C54))</f>
        <v>6442</v>
      </c>
      <c r="D47" s="9">
        <f t="shared" si="8"/>
        <v>4402</v>
      </c>
      <c r="E47" s="9">
        <f t="shared" si="8"/>
        <v>1090</v>
      </c>
      <c r="F47" s="9">
        <f t="shared" si="8"/>
        <v>506</v>
      </c>
      <c r="G47" s="9">
        <f t="shared" si="8"/>
        <v>39</v>
      </c>
      <c r="H47" s="9">
        <f t="shared" si="8"/>
        <v>340</v>
      </c>
      <c r="I47" s="9">
        <f t="shared" si="8"/>
        <v>65</v>
      </c>
      <c r="J47" s="9">
        <f t="shared" si="8"/>
        <v>5377</v>
      </c>
      <c r="K47" s="9">
        <f t="shared" si="8"/>
        <v>250</v>
      </c>
      <c r="L47" s="9">
        <f t="shared" si="8"/>
        <v>815</v>
      </c>
      <c r="T47" s="28"/>
      <c r="U47" s="28"/>
      <c r="V47" s="28"/>
    </row>
    <row r="48" spans="2:22" ht="6" customHeight="1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T48" s="15"/>
      <c r="U48" s="15"/>
      <c r="V48" s="15"/>
    </row>
    <row r="49" spans="1:22" s="13" customFormat="1" ht="11.25">
      <c r="A49" s="40" t="s">
        <v>12</v>
      </c>
      <c r="B49" s="41"/>
      <c r="C49" s="9">
        <f aca="true" t="shared" si="9" ref="C49:L49">IF(SUM(C50:C52)=0,"-",SUM(C50:C52))</f>
        <v>25</v>
      </c>
      <c r="D49" s="9" t="str">
        <f t="shared" si="9"/>
        <v>-</v>
      </c>
      <c r="E49" s="9">
        <f t="shared" si="9"/>
        <v>5</v>
      </c>
      <c r="F49" s="9">
        <f t="shared" si="9"/>
        <v>5</v>
      </c>
      <c r="G49" s="9" t="str">
        <f t="shared" si="9"/>
        <v>-</v>
      </c>
      <c r="H49" s="9">
        <f t="shared" si="9"/>
        <v>15</v>
      </c>
      <c r="I49" s="9" t="str">
        <f t="shared" si="9"/>
        <v>-</v>
      </c>
      <c r="J49" s="9">
        <f t="shared" si="9"/>
        <v>19</v>
      </c>
      <c r="K49" s="9">
        <f t="shared" si="9"/>
        <v>4</v>
      </c>
      <c r="L49" s="9">
        <f t="shared" si="9"/>
        <v>2</v>
      </c>
      <c r="T49" s="28"/>
      <c r="U49" s="28"/>
      <c r="V49" s="28"/>
    </row>
    <row r="50" spans="2:22" s="13" customFormat="1" ht="11.25">
      <c r="B50" s="27" t="s">
        <v>13</v>
      </c>
      <c r="C50" s="9">
        <f>IF(SUM(D50:I50)=0,"-",SUM(D50:I50))</f>
        <v>19</v>
      </c>
      <c r="D50" s="9" t="s">
        <v>41</v>
      </c>
      <c r="E50" s="9">
        <v>1</v>
      </c>
      <c r="F50" s="9">
        <v>4</v>
      </c>
      <c r="G50" s="9" t="s">
        <v>41</v>
      </c>
      <c r="H50" s="9">
        <v>14</v>
      </c>
      <c r="I50" s="9" t="s">
        <v>41</v>
      </c>
      <c r="J50" s="9">
        <v>15</v>
      </c>
      <c r="K50" s="9">
        <v>2</v>
      </c>
      <c r="L50" s="9">
        <v>2</v>
      </c>
      <c r="T50" s="28"/>
      <c r="U50" s="28"/>
      <c r="V50" s="28"/>
    </row>
    <row r="51" spans="2:22" s="13" customFormat="1" ht="11.25">
      <c r="B51" s="27" t="s">
        <v>14</v>
      </c>
      <c r="C51" s="9" t="str">
        <f>IF(SUM(D51:I51)=0,"-",SUM(D51:I51))</f>
        <v>-</v>
      </c>
      <c r="D51" s="9" t="s">
        <v>43</v>
      </c>
      <c r="E51" s="9" t="s">
        <v>43</v>
      </c>
      <c r="F51" s="9" t="s">
        <v>43</v>
      </c>
      <c r="G51" s="9" t="s">
        <v>43</v>
      </c>
      <c r="H51" s="9" t="s">
        <v>43</v>
      </c>
      <c r="I51" s="9" t="s">
        <v>43</v>
      </c>
      <c r="J51" s="9" t="s">
        <v>43</v>
      </c>
      <c r="K51" s="9" t="s">
        <v>43</v>
      </c>
      <c r="L51" s="9" t="s">
        <v>43</v>
      </c>
      <c r="T51" s="28"/>
      <c r="U51" s="28"/>
      <c r="V51" s="28"/>
    </row>
    <row r="52" spans="2:22" s="13" customFormat="1" ht="11.25">
      <c r="B52" s="27" t="s">
        <v>15</v>
      </c>
      <c r="C52" s="9">
        <f>IF(SUM(D52:I52)=0,"-",SUM(D52:I52))</f>
        <v>6</v>
      </c>
      <c r="D52" s="9" t="s">
        <v>45</v>
      </c>
      <c r="E52" s="9">
        <v>4</v>
      </c>
      <c r="F52" s="9">
        <v>1</v>
      </c>
      <c r="G52" s="9" t="s">
        <v>45</v>
      </c>
      <c r="H52" s="9">
        <v>1</v>
      </c>
      <c r="I52" s="9" t="s">
        <v>45</v>
      </c>
      <c r="J52" s="9">
        <v>4</v>
      </c>
      <c r="K52" s="9">
        <v>2</v>
      </c>
      <c r="L52" s="9" t="s">
        <v>45</v>
      </c>
      <c r="T52" s="28"/>
      <c r="U52" s="28"/>
      <c r="V52" s="28"/>
    </row>
    <row r="53" spans="2:22" ht="6" customHeight="1">
      <c r="B53" s="21"/>
      <c r="C53" s="9"/>
      <c r="D53" s="9"/>
      <c r="E53" s="9"/>
      <c r="F53" s="9"/>
      <c r="G53" s="9"/>
      <c r="H53" s="9"/>
      <c r="I53" s="9"/>
      <c r="J53" s="9"/>
      <c r="K53" s="9"/>
      <c r="L53" s="9"/>
      <c r="T53" s="15"/>
      <c r="U53" s="15"/>
      <c r="V53" s="15"/>
    </row>
    <row r="54" spans="1:22" s="13" customFormat="1" ht="11.25">
      <c r="A54" s="40" t="s">
        <v>16</v>
      </c>
      <c r="B54" s="41"/>
      <c r="C54" s="9">
        <f aca="true" t="shared" si="10" ref="C54:L54">IF(SUM(C55:C63)=0,"-",SUM(C55:C63))</f>
        <v>6417</v>
      </c>
      <c r="D54" s="9">
        <f t="shared" si="10"/>
        <v>4402</v>
      </c>
      <c r="E54" s="9">
        <f t="shared" si="10"/>
        <v>1085</v>
      </c>
      <c r="F54" s="9">
        <f t="shared" si="10"/>
        <v>501</v>
      </c>
      <c r="G54" s="9">
        <f t="shared" si="10"/>
        <v>39</v>
      </c>
      <c r="H54" s="9">
        <f t="shared" si="10"/>
        <v>325</v>
      </c>
      <c r="I54" s="9">
        <f t="shared" si="10"/>
        <v>65</v>
      </c>
      <c r="J54" s="9">
        <f t="shared" si="10"/>
        <v>5358</v>
      </c>
      <c r="K54" s="9">
        <f t="shared" si="10"/>
        <v>246</v>
      </c>
      <c r="L54" s="9">
        <f t="shared" si="10"/>
        <v>813</v>
      </c>
      <c r="T54" s="28"/>
      <c r="U54" s="28"/>
      <c r="V54" s="28"/>
    </row>
    <row r="55" spans="2:22" s="13" customFormat="1" ht="11.25">
      <c r="B55" s="27" t="s">
        <v>17</v>
      </c>
      <c r="C55" s="9">
        <f aca="true" t="shared" si="11" ref="C55:C63">IF(SUM(D55:I55)=0,"-",SUM(D55:I55))</f>
        <v>2</v>
      </c>
      <c r="D55" s="9">
        <v>1</v>
      </c>
      <c r="E55" s="9" t="s">
        <v>47</v>
      </c>
      <c r="F55" s="9">
        <v>1</v>
      </c>
      <c r="G55" s="9" t="s">
        <v>47</v>
      </c>
      <c r="H55" s="9" t="s">
        <v>47</v>
      </c>
      <c r="I55" s="9" t="s">
        <v>47</v>
      </c>
      <c r="J55" s="9">
        <v>2</v>
      </c>
      <c r="K55" s="9" t="s">
        <v>47</v>
      </c>
      <c r="L55" s="9" t="s">
        <v>47</v>
      </c>
      <c r="T55" s="28"/>
      <c r="U55" s="28"/>
      <c r="V55" s="28"/>
    </row>
    <row r="56" spans="2:22" s="13" customFormat="1" ht="11.25">
      <c r="B56" s="27" t="s">
        <v>18</v>
      </c>
      <c r="C56" s="9">
        <f t="shared" si="11"/>
        <v>641</v>
      </c>
      <c r="D56" s="9">
        <v>456</v>
      </c>
      <c r="E56" s="9">
        <v>116</v>
      </c>
      <c r="F56" s="9">
        <v>65</v>
      </c>
      <c r="G56" s="9" t="s">
        <v>48</v>
      </c>
      <c r="H56" s="9">
        <v>2</v>
      </c>
      <c r="I56" s="9">
        <v>2</v>
      </c>
      <c r="J56" s="9">
        <v>587</v>
      </c>
      <c r="K56" s="9">
        <v>19</v>
      </c>
      <c r="L56" s="9">
        <v>35</v>
      </c>
      <c r="T56" s="28"/>
      <c r="U56" s="28"/>
      <c r="V56" s="28"/>
    </row>
    <row r="57" spans="2:22" s="13" customFormat="1" ht="11.25">
      <c r="B57" s="27" t="s">
        <v>19</v>
      </c>
      <c r="C57" s="9">
        <f t="shared" si="11"/>
        <v>577</v>
      </c>
      <c r="D57" s="9">
        <v>313</v>
      </c>
      <c r="E57" s="9">
        <v>166</v>
      </c>
      <c r="F57" s="9">
        <v>90</v>
      </c>
      <c r="G57" s="9">
        <v>5</v>
      </c>
      <c r="H57" s="9">
        <v>3</v>
      </c>
      <c r="I57" s="9" t="s">
        <v>49</v>
      </c>
      <c r="J57" s="9">
        <v>470</v>
      </c>
      <c r="K57" s="9">
        <v>37</v>
      </c>
      <c r="L57" s="9">
        <v>70</v>
      </c>
      <c r="T57" s="28"/>
      <c r="U57" s="28"/>
      <c r="V57" s="28"/>
    </row>
    <row r="58" spans="2:22" ht="12">
      <c r="B58" s="20" t="s">
        <v>20</v>
      </c>
      <c r="C58" s="9">
        <f t="shared" si="11"/>
        <v>3</v>
      </c>
      <c r="D58" s="9" t="s">
        <v>33</v>
      </c>
      <c r="E58" s="9">
        <v>3</v>
      </c>
      <c r="F58" s="9" t="s">
        <v>33</v>
      </c>
      <c r="G58" s="9" t="s">
        <v>33</v>
      </c>
      <c r="H58" s="9" t="s">
        <v>33</v>
      </c>
      <c r="I58" s="9" t="s">
        <v>33</v>
      </c>
      <c r="J58" s="9" t="s">
        <v>33</v>
      </c>
      <c r="K58" s="9">
        <v>1</v>
      </c>
      <c r="L58" s="9">
        <v>2</v>
      </c>
      <c r="T58" s="15"/>
      <c r="U58" s="15"/>
      <c r="V58" s="15"/>
    </row>
    <row r="59" spans="2:22" s="13" customFormat="1" ht="11.25">
      <c r="B59" s="27" t="s">
        <v>21</v>
      </c>
      <c r="C59" s="9">
        <f t="shared" si="11"/>
        <v>67</v>
      </c>
      <c r="D59" s="9">
        <v>20</v>
      </c>
      <c r="E59" s="9">
        <v>37</v>
      </c>
      <c r="F59" s="9">
        <v>6</v>
      </c>
      <c r="G59" s="9" t="s">
        <v>52</v>
      </c>
      <c r="H59" s="9">
        <v>2</v>
      </c>
      <c r="I59" s="9">
        <v>2</v>
      </c>
      <c r="J59" s="9">
        <v>36</v>
      </c>
      <c r="K59" s="9">
        <v>7</v>
      </c>
      <c r="L59" s="9">
        <v>24</v>
      </c>
      <c r="T59" s="28"/>
      <c r="U59" s="28"/>
      <c r="V59" s="28"/>
    </row>
    <row r="60" spans="2:22" s="13" customFormat="1" ht="11.25">
      <c r="B60" s="27" t="s">
        <v>22</v>
      </c>
      <c r="C60" s="9">
        <f t="shared" si="11"/>
        <v>3194</v>
      </c>
      <c r="D60" s="9">
        <v>2371</v>
      </c>
      <c r="E60" s="9">
        <v>528</v>
      </c>
      <c r="F60" s="9">
        <v>244</v>
      </c>
      <c r="G60" s="9">
        <v>14</v>
      </c>
      <c r="H60" s="9">
        <v>35</v>
      </c>
      <c r="I60" s="9">
        <v>2</v>
      </c>
      <c r="J60" s="9">
        <v>2636</v>
      </c>
      <c r="K60" s="9">
        <v>136</v>
      </c>
      <c r="L60" s="9">
        <v>422</v>
      </c>
      <c r="T60" s="28"/>
      <c r="U60" s="28"/>
      <c r="V60" s="28"/>
    </row>
    <row r="61" spans="2:22" s="13" customFormat="1" ht="11.25">
      <c r="B61" s="27" t="s">
        <v>23</v>
      </c>
      <c r="C61" s="9">
        <f t="shared" si="11"/>
        <v>142</v>
      </c>
      <c r="D61" s="9">
        <v>44</v>
      </c>
      <c r="E61" s="9">
        <v>57</v>
      </c>
      <c r="F61" s="9">
        <v>7</v>
      </c>
      <c r="G61" s="9">
        <v>17</v>
      </c>
      <c r="H61" s="9">
        <v>16</v>
      </c>
      <c r="I61" s="9">
        <v>1</v>
      </c>
      <c r="J61" s="9">
        <v>61</v>
      </c>
      <c r="K61" s="9">
        <v>4</v>
      </c>
      <c r="L61" s="9">
        <v>77</v>
      </c>
      <c r="T61" s="28"/>
      <c r="U61" s="28"/>
      <c r="V61" s="28"/>
    </row>
    <row r="62" spans="2:22" s="13" customFormat="1" ht="11.25">
      <c r="B62" s="27" t="s">
        <v>24</v>
      </c>
      <c r="C62" s="9">
        <f t="shared" si="11"/>
        <v>100</v>
      </c>
      <c r="D62" s="9">
        <v>62</v>
      </c>
      <c r="E62" s="9">
        <v>17</v>
      </c>
      <c r="F62" s="9">
        <v>16</v>
      </c>
      <c r="G62" s="9">
        <v>1</v>
      </c>
      <c r="H62" s="9">
        <v>3</v>
      </c>
      <c r="I62" s="9">
        <v>1</v>
      </c>
      <c r="J62" s="9">
        <v>94</v>
      </c>
      <c r="K62" s="9">
        <v>4</v>
      </c>
      <c r="L62" s="9">
        <v>2</v>
      </c>
      <c r="T62" s="28"/>
      <c r="U62" s="28"/>
      <c r="V62" s="28"/>
    </row>
    <row r="63" spans="1:22" s="13" customFormat="1" ht="11.25">
      <c r="A63" s="29"/>
      <c r="B63" s="30" t="s">
        <v>25</v>
      </c>
      <c r="C63" s="12">
        <f t="shared" si="11"/>
        <v>1691</v>
      </c>
      <c r="D63" s="12">
        <v>1135</v>
      </c>
      <c r="E63" s="12">
        <v>161</v>
      </c>
      <c r="F63" s="12">
        <v>72</v>
      </c>
      <c r="G63" s="12">
        <v>2</v>
      </c>
      <c r="H63" s="12">
        <v>264</v>
      </c>
      <c r="I63" s="12">
        <v>57</v>
      </c>
      <c r="J63" s="12">
        <v>1472</v>
      </c>
      <c r="K63" s="12">
        <v>38</v>
      </c>
      <c r="L63" s="12">
        <v>181</v>
      </c>
      <c r="T63" s="28"/>
      <c r="U63" s="28"/>
      <c r="V63" s="28"/>
    </row>
    <row r="64" spans="2:22" ht="12"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4"/>
      <c r="N64" s="4"/>
      <c r="O64" s="4"/>
      <c r="P64" s="4"/>
      <c r="Q64" s="4"/>
      <c r="R64" s="4"/>
      <c r="S64" s="4"/>
      <c r="T64" s="15"/>
      <c r="U64" s="15"/>
      <c r="V64" s="15"/>
    </row>
    <row r="65" spans="2:22" ht="12"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4"/>
      <c r="N65" s="4"/>
      <c r="O65" s="4"/>
      <c r="P65" s="4"/>
      <c r="Q65" s="4"/>
      <c r="R65" s="4"/>
      <c r="S65" s="4"/>
      <c r="T65" s="15"/>
      <c r="U65" s="15"/>
      <c r="V65" s="15"/>
    </row>
    <row r="66" spans="1:22" s="13" customFormat="1" ht="11.25">
      <c r="A66" s="38" t="s">
        <v>0</v>
      </c>
      <c r="B66" s="39"/>
      <c r="C66" s="33" t="s">
        <v>35</v>
      </c>
      <c r="D66" s="33"/>
      <c r="E66" s="33"/>
      <c r="F66" s="33"/>
      <c r="G66" s="33"/>
      <c r="H66" s="33"/>
      <c r="I66" s="33"/>
      <c r="J66" s="9"/>
      <c r="K66" s="9"/>
      <c r="L66" s="9"/>
      <c r="M66" s="9"/>
      <c r="N66" s="9"/>
      <c r="O66" s="9"/>
      <c r="P66" s="9"/>
      <c r="Q66" s="9"/>
      <c r="R66" s="9"/>
      <c r="S66" s="9"/>
      <c r="T66" s="28"/>
      <c r="U66" s="28"/>
      <c r="V66" s="28"/>
    </row>
    <row r="67" spans="1:22" s="13" customFormat="1" ht="11.25">
      <c r="A67" s="34"/>
      <c r="B67" s="31"/>
      <c r="C67" s="34" t="s">
        <v>1</v>
      </c>
      <c r="D67" s="31" t="s">
        <v>36</v>
      </c>
      <c r="E67" s="31"/>
      <c r="F67" s="31"/>
      <c r="G67" s="31"/>
      <c r="H67" s="31"/>
      <c r="I67" s="35"/>
      <c r="J67" s="9"/>
      <c r="K67" s="9"/>
      <c r="L67" s="9"/>
      <c r="M67" s="9"/>
      <c r="N67" s="9"/>
      <c r="O67" s="9"/>
      <c r="P67" s="9"/>
      <c r="Q67" s="9"/>
      <c r="R67" s="9"/>
      <c r="S67" s="9"/>
      <c r="T67" s="28"/>
      <c r="U67" s="28"/>
      <c r="V67" s="28"/>
    </row>
    <row r="68" spans="1:22" s="13" customFormat="1" ht="11.25">
      <c r="A68" s="34"/>
      <c r="B68" s="31"/>
      <c r="C68" s="34"/>
      <c r="D68" s="31" t="s">
        <v>2</v>
      </c>
      <c r="E68" s="31" t="s">
        <v>40</v>
      </c>
      <c r="F68" s="31"/>
      <c r="G68" s="31"/>
      <c r="H68" s="32" t="s">
        <v>3</v>
      </c>
      <c r="I68" s="36" t="s">
        <v>4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28"/>
      <c r="U68" s="28"/>
      <c r="V68" s="28"/>
    </row>
    <row r="69" spans="1:22" s="13" customFormat="1" ht="11.25">
      <c r="A69" s="34"/>
      <c r="B69" s="31"/>
      <c r="C69" s="34"/>
      <c r="D69" s="31"/>
      <c r="E69" s="16" t="s">
        <v>8</v>
      </c>
      <c r="F69" s="16" t="s">
        <v>9</v>
      </c>
      <c r="G69" s="16" t="s">
        <v>10</v>
      </c>
      <c r="H69" s="32"/>
      <c r="I69" s="36"/>
      <c r="J69" s="9"/>
      <c r="K69" s="9"/>
      <c r="L69" s="9"/>
      <c r="M69" s="9"/>
      <c r="N69" s="9"/>
      <c r="O69" s="9"/>
      <c r="P69" s="9"/>
      <c r="Q69" s="9"/>
      <c r="R69" s="9"/>
      <c r="S69" s="9"/>
      <c r="T69" s="28"/>
      <c r="U69" s="28"/>
      <c r="V69" s="28"/>
    </row>
    <row r="70" spans="1:22" ht="6" customHeight="1">
      <c r="A70" s="2"/>
      <c r="B70" s="17"/>
      <c r="C70" s="6"/>
      <c r="D70" s="6"/>
      <c r="E70" s="6"/>
      <c r="F70" s="6"/>
      <c r="G70" s="6"/>
      <c r="H70" s="7"/>
      <c r="I70" s="7"/>
      <c r="J70" s="9"/>
      <c r="K70" s="9"/>
      <c r="L70" s="9"/>
      <c r="M70" s="4"/>
      <c r="N70" s="4"/>
      <c r="O70" s="4"/>
      <c r="P70" s="4"/>
      <c r="Q70" s="4"/>
      <c r="R70" s="4"/>
      <c r="S70" s="4"/>
      <c r="T70" s="15"/>
      <c r="U70" s="15"/>
      <c r="V70" s="15"/>
    </row>
    <row r="71" spans="1:22" s="13" customFormat="1" ht="11.25">
      <c r="A71" s="42" t="s">
        <v>11</v>
      </c>
      <c r="B71" s="43"/>
      <c r="C71" s="8"/>
      <c r="D71" s="14"/>
      <c r="E71" s="14"/>
      <c r="F71" s="14"/>
      <c r="G71" s="14"/>
      <c r="H71" s="14"/>
      <c r="I71" s="14"/>
      <c r="J71" s="9"/>
      <c r="K71" s="9"/>
      <c r="L71" s="9"/>
      <c r="M71" s="9"/>
      <c r="N71" s="9"/>
      <c r="O71" s="9"/>
      <c r="P71" s="9"/>
      <c r="Q71" s="9"/>
      <c r="R71" s="9"/>
      <c r="S71" s="9"/>
      <c r="T71" s="28"/>
      <c r="U71" s="28"/>
      <c r="V71" s="28"/>
    </row>
    <row r="72" spans="1:22" s="13" customFormat="1" ht="11.25">
      <c r="A72" s="40" t="s">
        <v>1</v>
      </c>
      <c r="B72" s="41"/>
      <c r="C72" s="9" t="s">
        <v>28</v>
      </c>
      <c r="D72" s="9" t="s">
        <v>28</v>
      </c>
      <c r="E72" s="9" t="s">
        <v>28</v>
      </c>
      <c r="F72" s="9" t="s">
        <v>28</v>
      </c>
      <c r="G72" s="9" t="s">
        <v>28</v>
      </c>
      <c r="H72" s="9" t="s">
        <v>28</v>
      </c>
      <c r="I72" s="9" t="s">
        <v>28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28"/>
      <c r="U72" s="28"/>
      <c r="V72" s="28"/>
    </row>
    <row r="73" spans="1:22" ht="6" customHeight="1">
      <c r="A73" s="3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4"/>
      <c r="N73" s="4"/>
      <c r="O73" s="4"/>
      <c r="P73" s="4"/>
      <c r="Q73" s="4"/>
      <c r="R73" s="4"/>
      <c r="S73" s="4"/>
      <c r="T73" s="15"/>
      <c r="U73" s="15"/>
      <c r="V73" s="15"/>
    </row>
    <row r="74" spans="1:22" s="13" customFormat="1" ht="11.25">
      <c r="A74" s="40" t="s">
        <v>12</v>
      </c>
      <c r="B74" s="41"/>
      <c r="C74" s="9" t="s">
        <v>53</v>
      </c>
      <c r="D74" s="9" t="s">
        <v>53</v>
      </c>
      <c r="E74" s="9" t="s">
        <v>53</v>
      </c>
      <c r="F74" s="9" t="s">
        <v>53</v>
      </c>
      <c r="G74" s="9" t="s">
        <v>53</v>
      </c>
      <c r="H74" s="9" t="s">
        <v>53</v>
      </c>
      <c r="I74" s="9" t="s">
        <v>53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28"/>
      <c r="U74" s="28"/>
      <c r="V74" s="28"/>
    </row>
    <row r="75" spans="2:22" s="13" customFormat="1" ht="11.25">
      <c r="B75" s="27" t="s">
        <v>13</v>
      </c>
      <c r="C75" s="9" t="s">
        <v>53</v>
      </c>
      <c r="D75" s="9" t="s">
        <v>53</v>
      </c>
      <c r="E75" s="9" t="s">
        <v>53</v>
      </c>
      <c r="F75" s="9" t="s">
        <v>53</v>
      </c>
      <c r="G75" s="9" t="s">
        <v>53</v>
      </c>
      <c r="H75" s="9" t="s">
        <v>53</v>
      </c>
      <c r="I75" s="9" t="s">
        <v>53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28"/>
      <c r="U75" s="28"/>
      <c r="V75" s="28"/>
    </row>
    <row r="76" spans="2:22" s="13" customFormat="1" ht="11.25">
      <c r="B76" s="27" t="s">
        <v>14</v>
      </c>
      <c r="C76" s="9" t="s">
        <v>54</v>
      </c>
      <c r="D76" s="9" t="s">
        <v>54</v>
      </c>
      <c r="E76" s="9" t="s">
        <v>54</v>
      </c>
      <c r="F76" s="9" t="s">
        <v>54</v>
      </c>
      <c r="G76" s="9" t="s">
        <v>54</v>
      </c>
      <c r="H76" s="9" t="s">
        <v>54</v>
      </c>
      <c r="I76" s="9" t="s">
        <v>54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28"/>
      <c r="U76" s="28"/>
      <c r="V76" s="28"/>
    </row>
    <row r="77" spans="2:22" s="13" customFormat="1" ht="11.25">
      <c r="B77" s="27" t="s">
        <v>15</v>
      </c>
      <c r="C77" s="9" t="s">
        <v>55</v>
      </c>
      <c r="D77" s="9" t="s">
        <v>55</v>
      </c>
      <c r="E77" s="9" t="s">
        <v>55</v>
      </c>
      <c r="F77" s="9" t="s">
        <v>55</v>
      </c>
      <c r="G77" s="9" t="s">
        <v>55</v>
      </c>
      <c r="H77" s="9" t="s">
        <v>55</v>
      </c>
      <c r="I77" s="9" t="s">
        <v>55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28"/>
      <c r="U77" s="28"/>
      <c r="V77" s="28"/>
    </row>
    <row r="78" spans="2:22" ht="6" customHeight="1">
      <c r="B78" s="19"/>
      <c r="C78" s="9"/>
      <c r="D78" s="9"/>
      <c r="E78" s="9"/>
      <c r="F78" s="9"/>
      <c r="G78" s="9"/>
      <c r="H78" s="9"/>
      <c r="I78" s="9"/>
      <c r="J78" s="9"/>
      <c r="K78" s="9"/>
      <c r="L78" s="9"/>
      <c r="M78" s="4"/>
      <c r="N78" s="4"/>
      <c r="O78" s="4"/>
      <c r="P78" s="4"/>
      <c r="Q78" s="4"/>
      <c r="R78" s="4"/>
      <c r="S78" s="4"/>
      <c r="T78" s="15"/>
      <c r="U78" s="15"/>
      <c r="V78" s="15"/>
    </row>
    <row r="79" spans="1:22" s="13" customFormat="1" ht="11.25">
      <c r="A79" s="40" t="s">
        <v>16</v>
      </c>
      <c r="B79" s="41"/>
      <c r="C79" s="9" t="s">
        <v>56</v>
      </c>
      <c r="D79" s="9" t="s">
        <v>56</v>
      </c>
      <c r="E79" s="9" t="s">
        <v>56</v>
      </c>
      <c r="F79" s="9" t="s">
        <v>56</v>
      </c>
      <c r="G79" s="9" t="s">
        <v>56</v>
      </c>
      <c r="H79" s="9" t="s">
        <v>56</v>
      </c>
      <c r="I79" s="9" t="s">
        <v>56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28"/>
      <c r="U79" s="28"/>
      <c r="V79" s="28"/>
    </row>
    <row r="80" spans="2:22" s="13" customFormat="1" ht="11.25">
      <c r="B80" s="27" t="s">
        <v>17</v>
      </c>
      <c r="C80" s="9" t="s">
        <v>57</v>
      </c>
      <c r="D80" s="9" t="s">
        <v>57</v>
      </c>
      <c r="E80" s="9" t="s">
        <v>57</v>
      </c>
      <c r="F80" s="9" t="s">
        <v>57</v>
      </c>
      <c r="G80" s="9" t="s">
        <v>57</v>
      </c>
      <c r="H80" s="9" t="s">
        <v>57</v>
      </c>
      <c r="I80" s="9" t="s">
        <v>57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28"/>
      <c r="U80" s="28"/>
      <c r="V80" s="28"/>
    </row>
    <row r="81" spans="2:22" s="13" customFormat="1" ht="11.25">
      <c r="B81" s="27" t="s">
        <v>18</v>
      </c>
      <c r="C81" s="9" t="s">
        <v>58</v>
      </c>
      <c r="D81" s="9" t="s">
        <v>58</v>
      </c>
      <c r="E81" s="9" t="s">
        <v>58</v>
      </c>
      <c r="F81" s="9" t="s">
        <v>58</v>
      </c>
      <c r="G81" s="9" t="s">
        <v>58</v>
      </c>
      <c r="H81" s="9" t="s">
        <v>58</v>
      </c>
      <c r="I81" s="9" t="s">
        <v>58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28"/>
      <c r="U81" s="28"/>
      <c r="V81" s="28"/>
    </row>
    <row r="82" spans="2:22" s="13" customFormat="1" ht="11.25">
      <c r="B82" s="27" t="s">
        <v>19</v>
      </c>
      <c r="C82" s="9" t="s">
        <v>59</v>
      </c>
      <c r="D82" s="9" t="s">
        <v>59</v>
      </c>
      <c r="E82" s="9" t="s">
        <v>59</v>
      </c>
      <c r="F82" s="9" t="s">
        <v>59</v>
      </c>
      <c r="G82" s="9" t="s">
        <v>59</v>
      </c>
      <c r="H82" s="9" t="s">
        <v>59</v>
      </c>
      <c r="I82" s="9" t="s">
        <v>59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28"/>
      <c r="U82" s="28"/>
      <c r="V82" s="28"/>
    </row>
    <row r="83" spans="2:22" ht="12">
      <c r="B83" s="20" t="s">
        <v>20</v>
      </c>
      <c r="C83" s="9" t="s">
        <v>28</v>
      </c>
      <c r="D83" s="9" t="s">
        <v>28</v>
      </c>
      <c r="E83" s="9" t="s">
        <v>28</v>
      </c>
      <c r="F83" s="9" t="s">
        <v>28</v>
      </c>
      <c r="G83" s="9" t="s">
        <v>28</v>
      </c>
      <c r="H83" s="9" t="s">
        <v>28</v>
      </c>
      <c r="I83" s="9" t="s">
        <v>28</v>
      </c>
      <c r="J83" s="9"/>
      <c r="K83" s="9"/>
      <c r="L83" s="9"/>
      <c r="M83" s="4"/>
      <c r="N83" s="4"/>
      <c r="O83" s="4"/>
      <c r="P83" s="4"/>
      <c r="Q83" s="4"/>
      <c r="R83" s="4"/>
      <c r="S83" s="4"/>
      <c r="T83" s="15"/>
      <c r="U83" s="15"/>
      <c r="V83" s="15"/>
    </row>
    <row r="84" spans="2:22" s="13" customFormat="1" ht="11.25">
      <c r="B84" s="27" t="s">
        <v>21</v>
      </c>
      <c r="C84" s="9" t="s">
        <v>60</v>
      </c>
      <c r="D84" s="9" t="s">
        <v>60</v>
      </c>
      <c r="E84" s="9" t="s">
        <v>60</v>
      </c>
      <c r="F84" s="9" t="s">
        <v>60</v>
      </c>
      <c r="G84" s="9" t="s">
        <v>60</v>
      </c>
      <c r="H84" s="9" t="s">
        <v>60</v>
      </c>
      <c r="I84" s="9" t="s">
        <v>60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28"/>
      <c r="U84" s="28"/>
      <c r="V84" s="28"/>
    </row>
    <row r="85" spans="2:22" s="13" customFormat="1" ht="11.25">
      <c r="B85" s="27" t="s">
        <v>22</v>
      </c>
      <c r="C85" s="9" t="s">
        <v>61</v>
      </c>
      <c r="D85" s="9" t="s">
        <v>61</v>
      </c>
      <c r="E85" s="9" t="s">
        <v>61</v>
      </c>
      <c r="F85" s="9" t="s">
        <v>61</v>
      </c>
      <c r="G85" s="9" t="s">
        <v>61</v>
      </c>
      <c r="H85" s="9" t="s">
        <v>61</v>
      </c>
      <c r="I85" s="9" t="s">
        <v>61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28"/>
      <c r="U85" s="28"/>
      <c r="V85" s="28"/>
    </row>
    <row r="86" spans="2:22" s="13" customFormat="1" ht="11.25">
      <c r="B86" s="27" t="s">
        <v>23</v>
      </c>
      <c r="C86" s="9" t="s">
        <v>62</v>
      </c>
      <c r="D86" s="9" t="s">
        <v>62</v>
      </c>
      <c r="E86" s="9" t="s">
        <v>62</v>
      </c>
      <c r="F86" s="9" t="s">
        <v>62</v>
      </c>
      <c r="G86" s="9" t="s">
        <v>62</v>
      </c>
      <c r="H86" s="9" t="s">
        <v>62</v>
      </c>
      <c r="I86" s="9" t="s">
        <v>62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28"/>
      <c r="U86" s="28"/>
      <c r="V86" s="28"/>
    </row>
    <row r="87" spans="2:22" s="13" customFormat="1" ht="11.25">
      <c r="B87" s="27" t="s">
        <v>24</v>
      </c>
      <c r="C87" s="9" t="s">
        <v>63</v>
      </c>
      <c r="D87" s="9" t="s">
        <v>63</v>
      </c>
      <c r="E87" s="9" t="s">
        <v>63</v>
      </c>
      <c r="F87" s="9" t="s">
        <v>63</v>
      </c>
      <c r="G87" s="9" t="s">
        <v>63</v>
      </c>
      <c r="H87" s="9" t="s">
        <v>63</v>
      </c>
      <c r="I87" s="9" t="s">
        <v>63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28"/>
      <c r="U87" s="28"/>
      <c r="V87" s="28"/>
    </row>
    <row r="88" spans="2:22" s="13" customFormat="1" ht="11.25">
      <c r="B88" s="27" t="s">
        <v>25</v>
      </c>
      <c r="C88" s="9" t="s">
        <v>64</v>
      </c>
      <c r="D88" s="9" t="s">
        <v>64</v>
      </c>
      <c r="E88" s="9" t="s">
        <v>64</v>
      </c>
      <c r="F88" s="9" t="s">
        <v>64</v>
      </c>
      <c r="G88" s="9" t="s">
        <v>64</v>
      </c>
      <c r="H88" s="9" t="s">
        <v>64</v>
      </c>
      <c r="I88" s="9" t="s">
        <v>64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28"/>
      <c r="U88" s="28"/>
      <c r="V88" s="28"/>
    </row>
    <row r="89" spans="2:22" ht="6" customHeight="1">
      <c r="B89" s="19"/>
      <c r="C89" s="9"/>
      <c r="D89" s="9"/>
      <c r="E89" s="9"/>
      <c r="F89" s="9"/>
      <c r="G89" s="9"/>
      <c r="H89" s="9"/>
      <c r="I89" s="9"/>
      <c r="J89" s="9"/>
      <c r="K89" s="9"/>
      <c r="L89" s="9"/>
      <c r="M89" s="4"/>
      <c r="N89" s="4"/>
      <c r="O89" s="4"/>
      <c r="P89" s="4"/>
      <c r="Q89" s="4"/>
      <c r="R89" s="4"/>
      <c r="S89" s="4"/>
      <c r="T89" s="15"/>
      <c r="U89" s="15"/>
      <c r="V89" s="15"/>
    </row>
    <row r="90" spans="1:22" s="13" customFormat="1" ht="11.25">
      <c r="A90" s="42" t="s">
        <v>26</v>
      </c>
      <c r="B90" s="43"/>
      <c r="C90" s="10"/>
      <c r="D90" s="9"/>
      <c r="E90" s="9"/>
      <c r="F90" s="9"/>
      <c r="G90" s="11"/>
      <c r="H90" s="11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28"/>
      <c r="U90" s="28"/>
      <c r="V90" s="28"/>
    </row>
    <row r="91" spans="1:22" s="13" customFormat="1" ht="11.25">
      <c r="A91" s="40" t="s">
        <v>1</v>
      </c>
      <c r="B91" s="41"/>
      <c r="C91" s="9">
        <f aca="true" t="shared" si="12" ref="C91:I91">IF(SUM(C93,C98)=0,"-",SUM(C93,C98))</f>
        <v>41507</v>
      </c>
      <c r="D91" s="9">
        <f t="shared" si="12"/>
        <v>14073</v>
      </c>
      <c r="E91" s="9">
        <f t="shared" si="12"/>
        <v>19824</v>
      </c>
      <c r="F91" s="9">
        <f t="shared" si="12"/>
        <v>3619</v>
      </c>
      <c r="G91" s="9">
        <f t="shared" si="12"/>
        <v>762</v>
      </c>
      <c r="H91" s="9">
        <f t="shared" si="12"/>
        <v>3036</v>
      </c>
      <c r="I91" s="9">
        <f t="shared" si="12"/>
        <v>193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28"/>
      <c r="U91" s="28"/>
      <c r="V91" s="28"/>
    </row>
    <row r="92" spans="1:22" ht="6" customHeight="1">
      <c r="A92" s="3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4"/>
      <c r="N92" s="4"/>
      <c r="O92" s="4"/>
      <c r="P92" s="4"/>
      <c r="Q92" s="4"/>
      <c r="R92" s="4"/>
      <c r="S92" s="4"/>
      <c r="T92" s="15"/>
      <c r="U92" s="15"/>
      <c r="V92" s="15"/>
    </row>
    <row r="93" spans="1:22" s="13" customFormat="1" ht="11.25">
      <c r="A93" s="40" t="s">
        <v>12</v>
      </c>
      <c r="B93" s="41"/>
      <c r="C93" s="9">
        <f aca="true" t="shared" si="13" ref="C93:I93">IF(SUM(C94:C96)=0,"-",SUM(C94:C96))</f>
        <v>432</v>
      </c>
      <c r="D93" s="9">
        <f t="shared" si="13"/>
        <v>4</v>
      </c>
      <c r="E93" s="9">
        <f t="shared" si="13"/>
        <v>145</v>
      </c>
      <c r="F93" s="9">
        <f t="shared" si="13"/>
        <v>31</v>
      </c>
      <c r="G93" s="9">
        <f t="shared" si="13"/>
        <v>9</v>
      </c>
      <c r="H93" s="9">
        <f t="shared" si="13"/>
        <v>243</v>
      </c>
      <c r="I93" s="9" t="str">
        <f t="shared" si="13"/>
        <v>-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28"/>
      <c r="U93" s="28"/>
      <c r="V93" s="28"/>
    </row>
    <row r="94" spans="2:22" s="13" customFormat="1" ht="11.25">
      <c r="B94" s="27" t="s">
        <v>13</v>
      </c>
      <c r="C94" s="9">
        <f>IF(SUM(D94:I94)=0,"-",SUM(D94:I94))</f>
        <v>278</v>
      </c>
      <c r="D94" s="9">
        <v>4</v>
      </c>
      <c r="E94" s="9">
        <v>10</v>
      </c>
      <c r="F94" s="9">
        <v>31</v>
      </c>
      <c r="G94" s="9" t="s">
        <v>41</v>
      </c>
      <c r="H94" s="9">
        <v>233</v>
      </c>
      <c r="I94" s="9" t="s">
        <v>41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28"/>
      <c r="U94" s="28"/>
      <c r="V94" s="28"/>
    </row>
    <row r="95" spans="2:22" s="13" customFormat="1" ht="11.25">
      <c r="B95" s="27" t="s">
        <v>14</v>
      </c>
      <c r="C95" s="9">
        <f>IF(SUM(D95:I95)=0,"-",SUM(D95:I95))</f>
        <v>19</v>
      </c>
      <c r="D95" s="9" t="s">
        <v>43</v>
      </c>
      <c r="E95" s="9" t="s">
        <v>43</v>
      </c>
      <c r="F95" s="9" t="s">
        <v>43</v>
      </c>
      <c r="G95" s="9">
        <v>9</v>
      </c>
      <c r="H95" s="9">
        <v>10</v>
      </c>
      <c r="I95" s="9" t="s">
        <v>43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28"/>
      <c r="U95" s="28"/>
      <c r="V95" s="28"/>
    </row>
    <row r="96" spans="2:22" s="13" customFormat="1" ht="11.25">
      <c r="B96" s="27" t="s">
        <v>15</v>
      </c>
      <c r="C96" s="9">
        <f>IF(SUM(D96:I96)=0,"-",SUM(D96:I96))</f>
        <v>135</v>
      </c>
      <c r="D96" s="9" t="s">
        <v>45</v>
      </c>
      <c r="E96" s="9">
        <v>135</v>
      </c>
      <c r="F96" s="9" t="s">
        <v>45</v>
      </c>
      <c r="G96" s="9" t="s">
        <v>45</v>
      </c>
      <c r="H96" s="9" t="s">
        <v>45</v>
      </c>
      <c r="I96" s="9" t="s">
        <v>45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28"/>
      <c r="U96" s="28"/>
      <c r="V96" s="28"/>
    </row>
    <row r="97" spans="2:22" ht="6" customHeight="1">
      <c r="B97" s="21"/>
      <c r="C97" s="9"/>
      <c r="D97" s="9"/>
      <c r="E97" s="9"/>
      <c r="F97" s="9"/>
      <c r="G97" s="9"/>
      <c r="H97" s="9"/>
      <c r="I97" s="9"/>
      <c r="J97" s="9"/>
      <c r="K97" s="9"/>
      <c r="L97" s="9"/>
      <c r="M97" s="4"/>
      <c r="N97" s="4"/>
      <c r="O97" s="4"/>
      <c r="P97" s="4"/>
      <c r="Q97" s="4"/>
      <c r="R97" s="4"/>
      <c r="S97" s="4"/>
      <c r="T97" s="15"/>
      <c r="U97" s="15"/>
      <c r="V97" s="15"/>
    </row>
    <row r="98" spans="1:22" s="13" customFormat="1" ht="11.25">
      <c r="A98" s="40" t="s">
        <v>16</v>
      </c>
      <c r="B98" s="41"/>
      <c r="C98" s="9">
        <f aca="true" t="shared" si="14" ref="C98:I98">IF(SUM(C99:C107)=0,"-",SUM(C99:C107))</f>
        <v>41075</v>
      </c>
      <c r="D98" s="9">
        <f t="shared" si="14"/>
        <v>14069</v>
      </c>
      <c r="E98" s="9">
        <f t="shared" si="14"/>
        <v>19679</v>
      </c>
      <c r="F98" s="9">
        <f t="shared" si="14"/>
        <v>3588</v>
      </c>
      <c r="G98" s="9">
        <f t="shared" si="14"/>
        <v>753</v>
      </c>
      <c r="H98" s="9">
        <f t="shared" si="14"/>
        <v>2793</v>
      </c>
      <c r="I98" s="9">
        <f t="shared" si="14"/>
        <v>193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28"/>
      <c r="U98" s="28"/>
      <c r="V98" s="28"/>
    </row>
    <row r="99" spans="2:22" s="13" customFormat="1" ht="11.25">
      <c r="B99" s="27" t="s">
        <v>17</v>
      </c>
      <c r="C99" s="9">
        <f aca="true" t="shared" si="15" ref="C99:C107">IF(SUM(D99:I99)=0,"-",SUM(D99:I99))</f>
        <v>8</v>
      </c>
      <c r="D99" s="9" t="s">
        <v>47</v>
      </c>
      <c r="E99" s="9" t="s">
        <v>47</v>
      </c>
      <c r="F99" s="9">
        <v>8</v>
      </c>
      <c r="G99" s="9" t="s">
        <v>47</v>
      </c>
      <c r="H99" s="9" t="s">
        <v>47</v>
      </c>
      <c r="I99" s="9" t="s">
        <v>47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28"/>
      <c r="U99" s="28"/>
      <c r="V99" s="28"/>
    </row>
    <row r="100" spans="2:22" s="13" customFormat="1" ht="11.25">
      <c r="B100" s="27" t="s">
        <v>18</v>
      </c>
      <c r="C100" s="9">
        <f t="shared" si="15"/>
        <v>6308</v>
      </c>
      <c r="D100" s="9">
        <v>2414</v>
      </c>
      <c r="E100" s="9">
        <v>3072</v>
      </c>
      <c r="F100" s="9">
        <v>729</v>
      </c>
      <c r="G100" s="9" t="s">
        <v>48</v>
      </c>
      <c r="H100" s="9">
        <v>76</v>
      </c>
      <c r="I100" s="9">
        <v>17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28"/>
      <c r="U100" s="28"/>
      <c r="V100" s="28"/>
    </row>
    <row r="101" spans="2:22" s="13" customFormat="1" ht="11.25">
      <c r="B101" s="27" t="s">
        <v>19</v>
      </c>
      <c r="C101" s="9">
        <f t="shared" si="15"/>
        <v>9828</v>
      </c>
      <c r="D101" s="9">
        <v>1734</v>
      </c>
      <c r="E101" s="9">
        <v>7036</v>
      </c>
      <c r="F101" s="9">
        <v>933</v>
      </c>
      <c r="G101" s="9">
        <v>57</v>
      </c>
      <c r="H101" s="9">
        <v>68</v>
      </c>
      <c r="I101" s="9" t="s">
        <v>49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28"/>
      <c r="U101" s="28"/>
      <c r="V101" s="28"/>
    </row>
    <row r="102" spans="2:22" ht="12">
      <c r="B102" s="20" t="s">
        <v>20</v>
      </c>
      <c r="C102" s="9">
        <f t="shared" si="15"/>
        <v>161</v>
      </c>
      <c r="D102" s="9" t="s">
        <v>33</v>
      </c>
      <c r="E102" s="9">
        <v>161</v>
      </c>
      <c r="F102" s="9" t="s">
        <v>33</v>
      </c>
      <c r="G102" s="9" t="s">
        <v>33</v>
      </c>
      <c r="H102" s="9" t="s">
        <v>33</v>
      </c>
      <c r="I102" s="9" t="s">
        <v>33</v>
      </c>
      <c r="J102" s="9"/>
      <c r="K102" s="9"/>
      <c r="L102" s="9"/>
      <c r="M102" s="4"/>
      <c r="N102" s="4"/>
      <c r="O102" s="4"/>
      <c r="P102" s="4"/>
      <c r="Q102" s="4"/>
      <c r="R102" s="4"/>
      <c r="S102" s="4"/>
      <c r="T102" s="15"/>
      <c r="U102" s="15"/>
      <c r="V102" s="15"/>
    </row>
    <row r="103" spans="2:22" s="13" customFormat="1" ht="11.25">
      <c r="B103" s="27" t="s">
        <v>21</v>
      </c>
      <c r="C103" s="9">
        <f t="shared" si="15"/>
        <v>1495</v>
      </c>
      <c r="D103" s="9">
        <v>119</v>
      </c>
      <c r="E103" s="9">
        <v>1247</v>
      </c>
      <c r="F103" s="9">
        <v>19</v>
      </c>
      <c r="G103" s="9">
        <v>84</v>
      </c>
      <c r="H103" s="9">
        <v>22</v>
      </c>
      <c r="I103" s="9">
        <v>4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28"/>
      <c r="U103" s="28"/>
      <c r="V103" s="28"/>
    </row>
    <row r="104" spans="2:22" s="13" customFormat="1" ht="11.25">
      <c r="B104" s="27" t="s">
        <v>22</v>
      </c>
      <c r="C104" s="9">
        <f t="shared" si="15"/>
        <v>13597</v>
      </c>
      <c r="D104" s="9">
        <v>6481</v>
      </c>
      <c r="E104" s="9">
        <v>5137</v>
      </c>
      <c r="F104" s="9">
        <v>1453</v>
      </c>
      <c r="G104" s="9">
        <v>94</v>
      </c>
      <c r="H104" s="9">
        <v>420</v>
      </c>
      <c r="I104" s="9">
        <v>12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28"/>
      <c r="U104" s="28"/>
      <c r="V104" s="28"/>
    </row>
    <row r="105" spans="2:22" s="13" customFormat="1" ht="11.25">
      <c r="B105" s="27" t="s">
        <v>23</v>
      </c>
      <c r="C105" s="9">
        <f t="shared" si="15"/>
        <v>1603</v>
      </c>
      <c r="D105" s="9">
        <v>54</v>
      </c>
      <c r="E105" s="9">
        <v>724</v>
      </c>
      <c r="F105" s="9">
        <v>25</v>
      </c>
      <c r="G105" s="9">
        <v>494</v>
      </c>
      <c r="H105" s="9">
        <v>306</v>
      </c>
      <c r="I105" s="9" t="s">
        <v>50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28"/>
      <c r="U105" s="28"/>
      <c r="V105" s="28"/>
    </row>
    <row r="106" spans="2:22" s="13" customFormat="1" ht="11.25">
      <c r="B106" s="27" t="s">
        <v>24</v>
      </c>
      <c r="C106" s="9">
        <f t="shared" si="15"/>
        <v>248</v>
      </c>
      <c r="D106" s="9">
        <v>87</v>
      </c>
      <c r="E106" s="9">
        <v>97</v>
      </c>
      <c r="F106" s="9">
        <v>47</v>
      </c>
      <c r="G106" s="9">
        <v>6</v>
      </c>
      <c r="H106" s="9">
        <v>10</v>
      </c>
      <c r="I106" s="9">
        <v>1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28"/>
      <c r="U106" s="28"/>
      <c r="V106" s="28"/>
    </row>
    <row r="107" spans="2:22" s="13" customFormat="1" ht="11.25">
      <c r="B107" s="27" t="s">
        <v>25</v>
      </c>
      <c r="C107" s="9">
        <f t="shared" si="15"/>
        <v>7827</v>
      </c>
      <c r="D107" s="9">
        <v>3180</v>
      </c>
      <c r="E107" s="9">
        <v>2205</v>
      </c>
      <c r="F107" s="9">
        <v>374</v>
      </c>
      <c r="G107" s="9">
        <v>18</v>
      </c>
      <c r="H107" s="9">
        <v>1891</v>
      </c>
      <c r="I107" s="9">
        <v>159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8"/>
      <c r="U107" s="28"/>
      <c r="V107" s="28"/>
    </row>
    <row r="108" spans="2:22" ht="6" customHeight="1">
      <c r="B108" s="2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4"/>
      <c r="N108" s="4"/>
      <c r="O108" s="4"/>
      <c r="P108" s="4"/>
      <c r="Q108" s="4"/>
      <c r="R108" s="4"/>
      <c r="S108" s="4"/>
      <c r="T108" s="15"/>
      <c r="U108" s="15"/>
      <c r="V108" s="15"/>
    </row>
    <row r="109" spans="1:22" s="13" customFormat="1" ht="11.25">
      <c r="A109" s="42" t="s">
        <v>27</v>
      </c>
      <c r="B109" s="43"/>
      <c r="C109" s="10"/>
      <c r="D109" s="9"/>
      <c r="E109" s="9"/>
      <c r="F109" s="9"/>
      <c r="G109" s="11"/>
      <c r="H109" s="11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28"/>
      <c r="U109" s="28"/>
      <c r="V109" s="28"/>
    </row>
    <row r="110" spans="1:22" s="13" customFormat="1" ht="11.25">
      <c r="A110" s="40" t="s">
        <v>1</v>
      </c>
      <c r="B110" s="41"/>
      <c r="C110" s="9">
        <f aca="true" t="shared" si="16" ref="C110:I110">IF(SUM(C112,C117)=0,"-",SUM(C112,C117))</f>
        <v>42446</v>
      </c>
      <c r="D110" s="9">
        <f t="shared" si="16"/>
        <v>12311</v>
      </c>
      <c r="E110" s="9">
        <f t="shared" si="16"/>
        <v>20591</v>
      </c>
      <c r="F110" s="9">
        <f t="shared" si="16"/>
        <v>5305</v>
      </c>
      <c r="G110" s="9">
        <f t="shared" si="16"/>
        <v>618</v>
      </c>
      <c r="H110" s="9">
        <f t="shared" si="16"/>
        <v>3356</v>
      </c>
      <c r="I110" s="9">
        <f t="shared" si="16"/>
        <v>265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28"/>
      <c r="U110" s="28"/>
      <c r="V110" s="28"/>
    </row>
    <row r="111" spans="2:22" ht="6" customHeight="1">
      <c r="B111" s="2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4"/>
      <c r="O111" s="4"/>
      <c r="P111" s="4"/>
      <c r="Q111" s="4"/>
      <c r="R111" s="4"/>
      <c r="S111" s="4"/>
      <c r="T111" s="15"/>
      <c r="U111" s="15"/>
      <c r="V111" s="15"/>
    </row>
    <row r="112" spans="1:22" s="13" customFormat="1" ht="11.25">
      <c r="A112" s="40" t="s">
        <v>12</v>
      </c>
      <c r="B112" s="41"/>
      <c r="C112" s="9">
        <f aca="true" t="shared" si="17" ref="C112:I112">IF(SUM(C113:C115)=0,"-",SUM(C113:C115))</f>
        <v>356</v>
      </c>
      <c r="D112" s="9" t="str">
        <f t="shared" si="17"/>
        <v>-</v>
      </c>
      <c r="E112" s="9">
        <f t="shared" si="17"/>
        <v>86</v>
      </c>
      <c r="F112" s="9">
        <f t="shared" si="17"/>
        <v>45</v>
      </c>
      <c r="G112" s="9" t="str">
        <f t="shared" si="17"/>
        <v>-</v>
      </c>
      <c r="H112" s="9">
        <f t="shared" si="17"/>
        <v>225</v>
      </c>
      <c r="I112" s="9" t="str">
        <f t="shared" si="17"/>
        <v>-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28"/>
      <c r="U112" s="28"/>
      <c r="V112" s="28"/>
    </row>
    <row r="113" spans="2:22" s="13" customFormat="1" ht="11.25">
      <c r="B113" s="27" t="s">
        <v>13</v>
      </c>
      <c r="C113" s="9">
        <f>IF(SUM(D113:I113)=0,"-",SUM(D113:I113))</f>
        <v>267</v>
      </c>
      <c r="D113" s="9" t="s">
        <v>41</v>
      </c>
      <c r="E113" s="9">
        <v>3</v>
      </c>
      <c r="F113" s="9">
        <v>40</v>
      </c>
      <c r="G113" s="9" t="s">
        <v>41</v>
      </c>
      <c r="H113" s="9">
        <v>224</v>
      </c>
      <c r="I113" s="9" t="s">
        <v>41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28"/>
      <c r="U113" s="28"/>
      <c r="V113" s="28"/>
    </row>
    <row r="114" spans="2:22" s="13" customFormat="1" ht="11.25">
      <c r="B114" s="27" t="s">
        <v>14</v>
      </c>
      <c r="C114" s="9" t="str">
        <f>IF(SUM(D114:I114)=0,"-",SUM(D114:I114))</f>
        <v>-</v>
      </c>
      <c r="D114" s="9" t="s">
        <v>43</v>
      </c>
      <c r="E114" s="9" t="s">
        <v>43</v>
      </c>
      <c r="F114" s="9" t="s">
        <v>43</v>
      </c>
      <c r="G114" s="9" t="s">
        <v>43</v>
      </c>
      <c r="H114" s="9" t="s">
        <v>43</v>
      </c>
      <c r="I114" s="9" t="s">
        <v>43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8"/>
      <c r="U114" s="28"/>
      <c r="V114" s="28"/>
    </row>
    <row r="115" spans="2:22" s="13" customFormat="1" ht="11.25">
      <c r="B115" s="27" t="s">
        <v>15</v>
      </c>
      <c r="C115" s="9">
        <f>IF(SUM(D115:I115)=0,"-",SUM(D115:I115))</f>
        <v>89</v>
      </c>
      <c r="D115" s="9" t="s">
        <v>45</v>
      </c>
      <c r="E115" s="9">
        <v>83</v>
      </c>
      <c r="F115" s="9">
        <v>5</v>
      </c>
      <c r="G115" s="9" t="s">
        <v>45</v>
      </c>
      <c r="H115" s="9">
        <v>1</v>
      </c>
      <c r="I115" s="9" t="s">
        <v>45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28"/>
      <c r="U115" s="28"/>
      <c r="V115" s="28"/>
    </row>
    <row r="116" spans="2:22" ht="6" customHeight="1">
      <c r="B116" s="2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"/>
      <c r="N116" s="4"/>
      <c r="O116" s="4"/>
      <c r="P116" s="4"/>
      <c r="Q116" s="4"/>
      <c r="R116" s="4"/>
      <c r="S116" s="4"/>
      <c r="T116" s="15"/>
      <c r="U116" s="15"/>
      <c r="V116" s="15"/>
    </row>
    <row r="117" spans="1:22" s="13" customFormat="1" ht="11.25">
      <c r="A117" s="40" t="s">
        <v>16</v>
      </c>
      <c r="B117" s="41"/>
      <c r="C117" s="9">
        <f aca="true" t="shared" si="18" ref="C117:I117">IF(SUM(C118:C126)=0,"-",SUM(C118:C126))</f>
        <v>42090</v>
      </c>
      <c r="D117" s="9">
        <f t="shared" si="18"/>
        <v>12311</v>
      </c>
      <c r="E117" s="9">
        <f t="shared" si="18"/>
        <v>20505</v>
      </c>
      <c r="F117" s="9">
        <f t="shared" si="18"/>
        <v>5260</v>
      </c>
      <c r="G117" s="9">
        <f t="shared" si="18"/>
        <v>618</v>
      </c>
      <c r="H117" s="9">
        <f t="shared" si="18"/>
        <v>3131</v>
      </c>
      <c r="I117" s="9">
        <f t="shared" si="18"/>
        <v>265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28"/>
      <c r="U117" s="28"/>
      <c r="V117" s="28"/>
    </row>
    <row r="118" spans="2:22" s="13" customFormat="1" ht="11.25">
      <c r="B118" s="27" t="s">
        <v>17</v>
      </c>
      <c r="C118" s="9">
        <f aca="true" t="shared" si="19" ref="C118:C126">IF(SUM(D118:I118)=0,"-",SUM(D118:I118))</f>
        <v>18</v>
      </c>
      <c r="D118" s="9">
        <v>12</v>
      </c>
      <c r="E118" s="9" t="s">
        <v>47</v>
      </c>
      <c r="F118" s="9">
        <v>6</v>
      </c>
      <c r="G118" s="9" t="s">
        <v>47</v>
      </c>
      <c r="H118" s="9" t="s">
        <v>47</v>
      </c>
      <c r="I118" s="9" t="s">
        <v>47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8"/>
      <c r="U118" s="28"/>
      <c r="V118" s="28"/>
    </row>
    <row r="119" spans="2:22" s="13" customFormat="1" ht="11.25">
      <c r="B119" s="27" t="s">
        <v>18</v>
      </c>
      <c r="C119" s="9">
        <f t="shared" si="19"/>
        <v>5175</v>
      </c>
      <c r="D119" s="9">
        <v>1685</v>
      </c>
      <c r="E119" s="9">
        <v>2442</v>
      </c>
      <c r="F119" s="9">
        <v>975</v>
      </c>
      <c r="G119" s="9" t="s">
        <v>48</v>
      </c>
      <c r="H119" s="9">
        <v>28</v>
      </c>
      <c r="I119" s="9">
        <v>45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8"/>
      <c r="U119" s="28"/>
      <c r="V119" s="28"/>
    </row>
    <row r="120" spans="2:22" s="13" customFormat="1" ht="11.25">
      <c r="B120" s="27" t="s">
        <v>19</v>
      </c>
      <c r="C120" s="9">
        <f t="shared" si="19"/>
        <v>12435</v>
      </c>
      <c r="D120" s="9">
        <v>1475</v>
      </c>
      <c r="E120" s="9">
        <v>8693</v>
      </c>
      <c r="F120" s="9">
        <v>2177</v>
      </c>
      <c r="G120" s="9">
        <v>54</v>
      </c>
      <c r="H120" s="9">
        <v>36</v>
      </c>
      <c r="I120" s="9" t="s">
        <v>49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28"/>
      <c r="U120" s="28"/>
      <c r="V120" s="28"/>
    </row>
    <row r="121" spans="2:22" ht="12">
      <c r="B121" s="20" t="s">
        <v>20</v>
      </c>
      <c r="C121" s="9">
        <f t="shared" si="19"/>
        <v>137</v>
      </c>
      <c r="D121" s="9" t="s">
        <v>33</v>
      </c>
      <c r="E121" s="9">
        <v>137</v>
      </c>
      <c r="F121" s="9" t="s">
        <v>33</v>
      </c>
      <c r="G121" s="9" t="s">
        <v>33</v>
      </c>
      <c r="H121" s="9" t="s">
        <v>33</v>
      </c>
      <c r="I121" s="9" t="s">
        <v>33</v>
      </c>
      <c r="J121" s="9"/>
      <c r="K121" s="9"/>
      <c r="L121" s="9"/>
      <c r="M121" s="4"/>
      <c r="N121" s="4"/>
      <c r="O121" s="4"/>
      <c r="P121" s="4"/>
      <c r="Q121" s="4"/>
      <c r="R121" s="4"/>
      <c r="S121" s="4"/>
      <c r="T121" s="15"/>
      <c r="U121" s="15"/>
      <c r="V121" s="15"/>
    </row>
    <row r="122" spans="2:22" s="13" customFormat="1" ht="11.25">
      <c r="B122" s="27" t="s">
        <v>21</v>
      </c>
      <c r="C122" s="9">
        <f t="shared" si="19"/>
        <v>1556</v>
      </c>
      <c r="D122" s="9">
        <v>41</v>
      </c>
      <c r="E122" s="9">
        <v>1356</v>
      </c>
      <c r="F122" s="9">
        <v>135</v>
      </c>
      <c r="G122" s="9" t="s">
        <v>52</v>
      </c>
      <c r="H122" s="9">
        <v>20</v>
      </c>
      <c r="I122" s="9">
        <v>4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8"/>
      <c r="U122" s="28"/>
      <c r="V122" s="28"/>
    </row>
    <row r="123" spans="2:22" s="13" customFormat="1" ht="11.25">
      <c r="B123" s="27" t="s">
        <v>22</v>
      </c>
      <c r="C123" s="9">
        <f t="shared" si="19"/>
        <v>12800</v>
      </c>
      <c r="D123" s="9">
        <v>5920</v>
      </c>
      <c r="E123" s="9">
        <v>4764</v>
      </c>
      <c r="F123" s="9">
        <v>1446</v>
      </c>
      <c r="G123" s="9">
        <v>77</v>
      </c>
      <c r="H123" s="9">
        <v>577</v>
      </c>
      <c r="I123" s="9">
        <v>16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28"/>
      <c r="U123" s="28"/>
      <c r="V123" s="28"/>
    </row>
    <row r="124" spans="2:22" s="13" customFormat="1" ht="11.25">
      <c r="B124" s="27" t="s">
        <v>23</v>
      </c>
      <c r="C124" s="9">
        <f t="shared" si="19"/>
        <v>1557</v>
      </c>
      <c r="D124" s="9">
        <v>67</v>
      </c>
      <c r="E124" s="9">
        <v>709</v>
      </c>
      <c r="F124" s="9">
        <v>21</v>
      </c>
      <c r="G124" s="9">
        <v>454</v>
      </c>
      <c r="H124" s="9">
        <v>305</v>
      </c>
      <c r="I124" s="9">
        <v>1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8"/>
      <c r="U124" s="28"/>
      <c r="V124" s="28"/>
    </row>
    <row r="125" spans="2:22" s="13" customFormat="1" ht="11.25">
      <c r="B125" s="27" t="s">
        <v>24</v>
      </c>
      <c r="C125" s="9">
        <f t="shared" si="19"/>
        <v>211</v>
      </c>
      <c r="D125" s="9">
        <v>76</v>
      </c>
      <c r="E125" s="9">
        <v>71</v>
      </c>
      <c r="F125" s="9">
        <v>47</v>
      </c>
      <c r="G125" s="9">
        <v>2</v>
      </c>
      <c r="H125" s="9">
        <v>9</v>
      </c>
      <c r="I125" s="9">
        <v>6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8"/>
      <c r="U125" s="28"/>
      <c r="V125" s="28"/>
    </row>
    <row r="126" spans="1:22" s="13" customFormat="1" ht="11.25">
      <c r="A126" s="29"/>
      <c r="B126" s="30" t="s">
        <v>25</v>
      </c>
      <c r="C126" s="12">
        <f t="shared" si="19"/>
        <v>8201</v>
      </c>
      <c r="D126" s="12">
        <v>3035</v>
      </c>
      <c r="E126" s="12">
        <v>2333</v>
      </c>
      <c r="F126" s="12">
        <v>453</v>
      </c>
      <c r="G126" s="12">
        <v>31</v>
      </c>
      <c r="H126" s="12">
        <v>2156</v>
      </c>
      <c r="I126" s="12">
        <v>193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8"/>
      <c r="U126" s="28"/>
      <c r="V126" s="28"/>
    </row>
    <row r="127" spans="2:22" ht="12">
      <c r="B127" s="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4"/>
      <c r="N127" s="4"/>
      <c r="O127" s="4"/>
      <c r="P127" s="4"/>
      <c r="Q127" s="4"/>
      <c r="R127" s="4"/>
      <c r="S127" s="4"/>
      <c r="T127" s="15"/>
      <c r="U127" s="15"/>
      <c r="V127" s="15"/>
    </row>
    <row r="128" spans="2:22" ht="12">
      <c r="B128" s="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4"/>
      <c r="N128" s="4"/>
      <c r="O128" s="4"/>
      <c r="P128" s="4"/>
      <c r="Q128" s="4"/>
      <c r="R128" s="4"/>
      <c r="S128" s="4"/>
      <c r="T128" s="15"/>
      <c r="U128" s="15"/>
      <c r="V128" s="15"/>
    </row>
    <row r="129" spans="1:22" s="13" customFormat="1" ht="11.25">
      <c r="A129" s="38" t="s">
        <v>0</v>
      </c>
      <c r="B129" s="39"/>
      <c r="C129" s="37" t="s">
        <v>37</v>
      </c>
      <c r="D129" s="33"/>
      <c r="E129" s="33"/>
      <c r="F129" s="33"/>
      <c r="G129" s="33"/>
      <c r="H129" s="33"/>
      <c r="I129" s="33"/>
      <c r="J129" s="33"/>
      <c r="K129" s="33"/>
      <c r="L129" s="38"/>
      <c r="M129" s="9"/>
      <c r="N129" s="9"/>
      <c r="O129" s="9"/>
      <c r="P129" s="9"/>
      <c r="Q129" s="9"/>
      <c r="R129" s="9"/>
      <c r="S129" s="9"/>
      <c r="T129" s="28"/>
      <c r="U129" s="28"/>
      <c r="V129" s="28"/>
    </row>
    <row r="130" spans="1:22" s="13" customFormat="1" ht="11.25">
      <c r="A130" s="34"/>
      <c r="B130" s="31"/>
      <c r="C130" s="31" t="s">
        <v>1</v>
      </c>
      <c r="D130" s="31" t="s">
        <v>38</v>
      </c>
      <c r="E130" s="31"/>
      <c r="F130" s="31"/>
      <c r="G130" s="31"/>
      <c r="H130" s="31"/>
      <c r="I130" s="31"/>
      <c r="J130" s="31" t="s">
        <v>39</v>
      </c>
      <c r="K130" s="31"/>
      <c r="L130" s="31"/>
      <c r="M130" s="9"/>
      <c r="N130" s="9"/>
      <c r="O130" s="9"/>
      <c r="P130" s="9"/>
      <c r="Q130" s="9"/>
      <c r="R130" s="9"/>
      <c r="S130" s="9"/>
      <c r="T130" s="28"/>
      <c r="U130" s="28"/>
      <c r="V130" s="28"/>
    </row>
    <row r="131" spans="1:22" s="13" customFormat="1" ht="11.25">
      <c r="A131" s="34"/>
      <c r="B131" s="31"/>
      <c r="C131" s="31"/>
      <c r="D131" s="31" t="s">
        <v>2</v>
      </c>
      <c r="E131" s="31" t="s">
        <v>40</v>
      </c>
      <c r="F131" s="31"/>
      <c r="G131" s="31"/>
      <c r="H131" s="32" t="s">
        <v>3</v>
      </c>
      <c r="I131" s="32" t="s">
        <v>4</v>
      </c>
      <c r="J131" s="31" t="s">
        <v>5</v>
      </c>
      <c r="K131" s="32" t="s">
        <v>6</v>
      </c>
      <c r="L131" s="32" t="s">
        <v>7</v>
      </c>
      <c r="M131" s="9"/>
      <c r="N131" s="9"/>
      <c r="O131" s="9"/>
      <c r="P131" s="9"/>
      <c r="Q131" s="9"/>
      <c r="R131" s="9"/>
      <c r="S131" s="9"/>
      <c r="T131" s="28"/>
      <c r="U131" s="28"/>
      <c r="V131" s="28"/>
    </row>
    <row r="132" spans="1:22" s="13" customFormat="1" ht="11.25">
      <c r="A132" s="34"/>
      <c r="B132" s="31"/>
      <c r="C132" s="31"/>
      <c r="D132" s="31"/>
      <c r="E132" s="16" t="s">
        <v>8</v>
      </c>
      <c r="F132" s="16" t="s">
        <v>9</v>
      </c>
      <c r="G132" s="16" t="s">
        <v>10</v>
      </c>
      <c r="H132" s="32"/>
      <c r="I132" s="32"/>
      <c r="J132" s="31"/>
      <c r="K132" s="32"/>
      <c r="L132" s="32"/>
      <c r="M132" s="9"/>
      <c r="N132" s="9"/>
      <c r="O132" s="9"/>
      <c r="P132" s="9"/>
      <c r="Q132" s="9"/>
      <c r="R132" s="9"/>
      <c r="S132" s="9"/>
      <c r="T132" s="28"/>
      <c r="U132" s="28"/>
      <c r="V132" s="28"/>
    </row>
    <row r="133" spans="1:22" ht="6" customHeight="1">
      <c r="A133" s="2"/>
      <c r="B133" s="17"/>
      <c r="C133" s="6"/>
      <c r="D133" s="6"/>
      <c r="E133" s="6"/>
      <c r="F133" s="6"/>
      <c r="G133" s="6"/>
      <c r="H133" s="7"/>
      <c r="I133" s="7"/>
      <c r="J133" s="6"/>
      <c r="K133" s="7"/>
      <c r="L133" s="7"/>
      <c r="M133" s="4"/>
      <c r="N133" s="4"/>
      <c r="O133" s="4"/>
      <c r="P133" s="4"/>
      <c r="Q133" s="4"/>
      <c r="R133" s="4"/>
      <c r="S133" s="4"/>
      <c r="T133" s="15"/>
      <c r="U133" s="15"/>
      <c r="V133" s="15"/>
    </row>
    <row r="134" spans="1:22" s="13" customFormat="1" ht="11.25">
      <c r="A134" s="42" t="s">
        <v>29</v>
      </c>
      <c r="B134" s="43"/>
      <c r="C134" s="9"/>
      <c r="D134" s="9"/>
      <c r="E134" s="9"/>
      <c r="F134" s="9"/>
      <c r="I134" s="9"/>
      <c r="K134" s="10"/>
      <c r="L134" s="10"/>
      <c r="M134" s="10"/>
      <c r="N134" s="9"/>
      <c r="O134" s="9"/>
      <c r="P134" s="9"/>
      <c r="Q134" s="11"/>
      <c r="R134" s="11"/>
      <c r="S134" s="9"/>
      <c r="T134" s="28"/>
      <c r="U134" s="28"/>
      <c r="V134" s="28"/>
    </row>
    <row r="135" spans="1:22" s="13" customFormat="1" ht="11.25">
      <c r="A135" s="40" t="s">
        <v>1</v>
      </c>
      <c r="B135" s="41"/>
      <c r="C135" s="9">
        <f aca="true" t="shared" si="20" ref="C135:L135">IF(SUM(C137,C142)=0,"-",SUM(C137,C142))</f>
        <v>6439</v>
      </c>
      <c r="D135" s="9">
        <f t="shared" si="20"/>
        <v>4018</v>
      </c>
      <c r="E135" s="9">
        <f t="shared" si="20"/>
        <v>1216</v>
      </c>
      <c r="F135" s="9">
        <f t="shared" si="20"/>
        <v>756</v>
      </c>
      <c r="G135" s="9">
        <f t="shared" si="20"/>
        <v>39</v>
      </c>
      <c r="H135" s="9">
        <f t="shared" si="20"/>
        <v>348</v>
      </c>
      <c r="I135" s="9">
        <f t="shared" si="20"/>
        <v>62</v>
      </c>
      <c r="J135" s="9">
        <f t="shared" si="20"/>
        <v>5248</v>
      </c>
      <c r="K135" s="9">
        <f t="shared" si="20"/>
        <v>245</v>
      </c>
      <c r="L135" s="9">
        <f t="shared" si="20"/>
        <v>946</v>
      </c>
      <c r="T135" s="28"/>
      <c r="U135" s="28"/>
      <c r="V135" s="28"/>
    </row>
    <row r="136" spans="2:22" ht="6" customHeight="1">
      <c r="B136" s="22"/>
      <c r="C136" s="9"/>
      <c r="D136" s="9"/>
      <c r="E136" s="9"/>
      <c r="F136" s="9"/>
      <c r="G136" s="9"/>
      <c r="H136" s="9"/>
      <c r="I136" s="9"/>
      <c r="J136" s="9"/>
      <c r="K136" s="9"/>
      <c r="L136" s="9"/>
      <c r="T136" s="15"/>
      <c r="U136" s="15"/>
      <c r="V136" s="15"/>
    </row>
    <row r="137" spans="1:22" s="13" customFormat="1" ht="11.25">
      <c r="A137" s="40" t="s">
        <v>12</v>
      </c>
      <c r="B137" s="41"/>
      <c r="C137" s="9">
        <f aca="true" t="shared" si="21" ref="C137:L137">IF(SUM(C138:C140)=0,"-",SUM(C138:C140))</f>
        <v>24</v>
      </c>
      <c r="D137" s="9" t="str">
        <f t="shared" si="21"/>
        <v>-</v>
      </c>
      <c r="E137" s="9">
        <f t="shared" si="21"/>
        <v>4</v>
      </c>
      <c r="F137" s="9">
        <f t="shared" si="21"/>
        <v>7</v>
      </c>
      <c r="G137" s="9" t="str">
        <f t="shared" si="21"/>
        <v>-</v>
      </c>
      <c r="H137" s="9">
        <f t="shared" si="21"/>
        <v>12</v>
      </c>
      <c r="I137" s="9">
        <f t="shared" si="21"/>
        <v>1</v>
      </c>
      <c r="J137" s="9">
        <f t="shared" si="21"/>
        <v>19</v>
      </c>
      <c r="K137" s="9">
        <f t="shared" si="21"/>
        <v>3</v>
      </c>
      <c r="L137" s="9">
        <f t="shared" si="21"/>
        <v>2</v>
      </c>
      <c r="T137" s="28"/>
      <c r="U137" s="28"/>
      <c r="V137" s="28"/>
    </row>
    <row r="138" spans="2:22" s="13" customFormat="1" ht="11.25">
      <c r="B138" s="27" t="s">
        <v>13</v>
      </c>
      <c r="C138" s="9">
        <f>IF(SUM(D138:I138)=0,"-",SUM(D138:I138))</f>
        <v>20</v>
      </c>
      <c r="D138" s="9" t="s">
        <v>41</v>
      </c>
      <c r="E138" s="9">
        <v>2</v>
      </c>
      <c r="F138" s="9">
        <v>6</v>
      </c>
      <c r="G138" s="9" t="s">
        <v>41</v>
      </c>
      <c r="H138" s="9">
        <v>11</v>
      </c>
      <c r="I138" s="9">
        <v>1</v>
      </c>
      <c r="J138" s="9">
        <v>16</v>
      </c>
      <c r="K138" s="9">
        <v>2</v>
      </c>
      <c r="L138" s="9">
        <v>2</v>
      </c>
      <c r="T138" s="28"/>
      <c r="U138" s="28"/>
      <c r="V138" s="28"/>
    </row>
    <row r="139" spans="2:22" s="13" customFormat="1" ht="11.25">
      <c r="B139" s="27" t="s">
        <v>14</v>
      </c>
      <c r="C139" s="9" t="str">
        <f>IF(SUM(D139:I139)=0,"-",SUM(D139:I139))</f>
        <v>-</v>
      </c>
      <c r="D139" s="9" t="s">
        <v>43</v>
      </c>
      <c r="E139" s="9" t="s">
        <v>43</v>
      </c>
      <c r="F139" s="9" t="s">
        <v>43</v>
      </c>
      <c r="G139" s="9" t="s">
        <v>43</v>
      </c>
      <c r="H139" s="9" t="s">
        <v>43</v>
      </c>
      <c r="I139" s="9" t="s">
        <v>43</v>
      </c>
      <c r="J139" s="9" t="s">
        <v>43</v>
      </c>
      <c r="K139" s="9" t="s">
        <v>43</v>
      </c>
      <c r="L139" s="9" t="s">
        <v>43</v>
      </c>
      <c r="T139" s="28"/>
      <c r="U139" s="28"/>
      <c r="V139" s="28"/>
    </row>
    <row r="140" spans="2:22" s="13" customFormat="1" ht="11.25">
      <c r="B140" s="27" t="s">
        <v>15</v>
      </c>
      <c r="C140" s="9">
        <f>IF(SUM(D140:I140)=0,"-",SUM(D140:I140))</f>
        <v>4</v>
      </c>
      <c r="D140" s="9" t="s">
        <v>45</v>
      </c>
      <c r="E140" s="9">
        <v>2</v>
      </c>
      <c r="F140" s="9">
        <v>1</v>
      </c>
      <c r="G140" s="9" t="s">
        <v>45</v>
      </c>
      <c r="H140" s="9">
        <v>1</v>
      </c>
      <c r="I140" s="9" t="s">
        <v>45</v>
      </c>
      <c r="J140" s="9">
        <v>3</v>
      </c>
      <c r="K140" s="9">
        <v>1</v>
      </c>
      <c r="L140" s="9" t="s">
        <v>45</v>
      </c>
      <c r="T140" s="28"/>
      <c r="U140" s="28"/>
      <c r="V140" s="28"/>
    </row>
    <row r="141" spans="2:22" ht="6" customHeight="1">
      <c r="B141" s="21"/>
      <c r="C141" s="9"/>
      <c r="D141" s="9"/>
      <c r="E141" s="9"/>
      <c r="F141" s="9"/>
      <c r="G141" s="9"/>
      <c r="H141" s="9"/>
      <c r="I141" s="9"/>
      <c r="J141" s="9"/>
      <c r="K141" s="9"/>
      <c r="L141" s="9"/>
      <c r="T141" s="15"/>
      <c r="U141" s="15"/>
      <c r="V141" s="15"/>
    </row>
    <row r="142" spans="1:22" s="13" customFormat="1" ht="11.25">
      <c r="A142" s="40" t="s">
        <v>16</v>
      </c>
      <c r="B142" s="41"/>
      <c r="C142" s="9">
        <f aca="true" t="shared" si="22" ref="C142:L142">IF(SUM(C143:C151)=0,"-",SUM(C143:C151))</f>
        <v>6415</v>
      </c>
      <c r="D142" s="9">
        <f t="shared" si="22"/>
        <v>4018</v>
      </c>
      <c r="E142" s="9">
        <f t="shared" si="22"/>
        <v>1212</v>
      </c>
      <c r="F142" s="9">
        <f t="shared" si="22"/>
        <v>749</v>
      </c>
      <c r="G142" s="9">
        <f t="shared" si="22"/>
        <v>39</v>
      </c>
      <c r="H142" s="9">
        <f t="shared" si="22"/>
        <v>336</v>
      </c>
      <c r="I142" s="9">
        <f t="shared" si="22"/>
        <v>61</v>
      </c>
      <c r="J142" s="9">
        <f t="shared" si="22"/>
        <v>5229</v>
      </c>
      <c r="K142" s="9">
        <f t="shared" si="22"/>
        <v>242</v>
      </c>
      <c r="L142" s="9">
        <f t="shared" si="22"/>
        <v>944</v>
      </c>
      <c r="T142" s="28"/>
      <c r="U142" s="28"/>
      <c r="V142" s="28"/>
    </row>
    <row r="143" spans="2:22" s="13" customFormat="1" ht="11.25">
      <c r="B143" s="27" t="s">
        <v>17</v>
      </c>
      <c r="C143" s="9" t="str">
        <f aca="true" t="shared" si="23" ref="C143:C151">IF(SUM(D143:I143)=0,"-",SUM(D143:I143))</f>
        <v>-</v>
      </c>
      <c r="D143" s="9" t="s">
        <v>47</v>
      </c>
      <c r="E143" s="9" t="s">
        <v>47</v>
      </c>
      <c r="F143" s="9" t="s">
        <v>47</v>
      </c>
      <c r="G143" s="9" t="s">
        <v>47</v>
      </c>
      <c r="H143" s="9" t="s">
        <v>47</v>
      </c>
      <c r="I143" s="9" t="s">
        <v>47</v>
      </c>
      <c r="J143" s="9" t="s">
        <v>47</v>
      </c>
      <c r="K143" s="9" t="s">
        <v>47</v>
      </c>
      <c r="L143" s="9" t="s">
        <v>47</v>
      </c>
      <c r="T143" s="28"/>
      <c r="U143" s="28"/>
      <c r="V143" s="28"/>
    </row>
    <row r="144" spans="2:22" s="13" customFormat="1" ht="11.25">
      <c r="B144" s="27" t="s">
        <v>18</v>
      </c>
      <c r="C144" s="9">
        <f t="shared" si="23"/>
        <v>616</v>
      </c>
      <c r="D144" s="9">
        <v>381</v>
      </c>
      <c r="E144" s="9">
        <v>113</v>
      </c>
      <c r="F144" s="9">
        <v>121</v>
      </c>
      <c r="G144" s="9" t="s">
        <v>48</v>
      </c>
      <c r="H144" s="9" t="s">
        <v>48</v>
      </c>
      <c r="I144" s="9">
        <v>1</v>
      </c>
      <c r="J144" s="9">
        <v>565</v>
      </c>
      <c r="K144" s="9">
        <v>14</v>
      </c>
      <c r="L144" s="9">
        <v>37</v>
      </c>
      <c r="T144" s="28"/>
      <c r="U144" s="28"/>
      <c r="V144" s="28"/>
    </row>
    <row r="145" spans="2:22" s="13" customFormat="1" ht="11.25">
      <c r="B145" s="27" t="s">
        <v>19</v>
      </c>
      <c r="C145" s="9">
        <f t="shared" si="23"/>
        <v>624</v>
      </c>
      <c r="D145" s="9">
        <v>270</v>
      </c>
      <c r="E145" s="9">
        <v>203</v>
      </c>
      <c r="F145" s="9">
        <v>142</v>
      </c>
      <c r="G145" s="9">
        <v>4</v>
      </c>
      <c r="H145" s="9">
        <v>4</v>
      </c>
      <c r="I145" s="9">
        <v>1</v>
      </c>
      <c r="J145" s="9">
        <v>485</v>
      </c>
      <c r="K145" s="9">
        <v>43</v>
      </c>
      <c r="L145" s="9">
        <v>96</v>
      </c>
      <c r="T145" s="28"/>
      <c r="U145" s="28"/>
      <c r="V145" s="28"/>
    </row>
    <row r="146" spans="2:22" ht="12">
      <c r="B146" s="20" t="s">
        <v>20</v>
      </c>
      <c r="C146" s="9">
        <f t="shared" si="23"/>
        <v>4</v>
      </c>
      <c r="D146" s="9" t="s">
        <v>33</v>
      </c>
      <c r="E146" s="9">
        <v>4</v>
      </c>
      <c r="F146" s="9" t="s">
        <v>33</v>
      </c>
      <c r="G146" s="9" t="s">
        <v>33</v>
      </c>
      <c r="H146" s="9" t="s">
        <v>33</v>
      </c>
      <c r="I146" s="9" t="s">
        <v>33</v>
      </c>
      <c r="J146" s="9" t="s">
        <v>33</v>
      </c>
      <c r="K146" s="9">
        <v>2</v>
      </c>
      <c r="L146" s="9">
        <v>2</v>
      </c>
      <c r="T146" s="15"/>
      <c r="U146" s="15"/>
      <c r="V146" s="15"/>
    </row>
    <row r="147" spans="2:22" s="13" customFormat="1" ht="11.25">
      <c r="B147" s="27" t="s">
        <v>21</v>
      </c>
      <c r="C147" s="9">
        <f t="shared" si="23"/>
        <v>83</v>
      </c>
      <c r="D147" s="9">
        <v>25</v>
      </c>
      <c r="E147" s="9">
        <v>39</v>
      </c>
      <c r="F147" s="9">
        <v>14</v>
      </c>
      <c r="G147" s="9" t="s">
        <v>52</v>
      </c>
      <c r="H147" s="9">
        <v>2</v>
      </c>
      <c r="I147" s="9">
        <v>3</v>
      </c>
      <c r="J147" s="9">
        <v>47</v>
      </c>
      <c r="K147" s="9">
        <v>8</v>
      </c>
      <c r="L147" s="9">
        <v>28</v>
      </c>
      <c r="T147" s="28"/>
      <c r="U147" s="28"/>
      <c r="V147" s="28"/>
    </row>
    <row r="148" spans="2:22" s="13" customFormat="1" ht="11.25">
      <c r="B148" s="27" t="s">
        <v>22</v>
      </c>
      <c r="C148" s="9">
        <f t="shared" si="23"/>
        <v>3016</v>
      </c>
      <c r="D148" s="9">
        <v>2089</v>
      </c>
      <c r="E148" s="9">
        <v>567</v>
      </c>
      <c r="F148" s="9">
        <v>312</v>
      </c>
      <c r="G148" s="9">
        <v>13</v>
      </c>
      <c r="H148" s="9">
        <v>34</v>
      </c>
      <c r="I148" s="9">
        <v>1</v>
      </c>
      <c r="J148" s="9">
        <v>2430</v>
      </c>
      <c r="K148" s="9">
        <v>122</v>
      </c>
      <c r="L148" s="9">
        <v>464</v>
      </c>
      <c r="T148" s="28"/>
      <c r="U148" s="28"/>
      <c r="V148" s="28"/>
    </row>
    <row r="149" spans="2:22" s="13" customFormat="1" ht="11.25">
      <c r="B149" s="27" t="s">
        <v>23</v>
      </c>
      <c r="C149" s="9">
        <f t="shared" si="23"/>
        <v>163</v>
      </c>
      <c r="D149" s="9">
        <v>52</v>
      </c>
      <c r="E149" s="9">
        <v>66</v>
      </c>
      <c r="F149" s="9">
        <v>9</v>
      </c>
      <c r="G149" s="9">
        <v>18</v>
      </c>
      <c r="H149" s="9">
        <v>17</v>
      </c>
      <c r="I149" s="9">
        <v>1</v>
      </c>
      <c r="J149" s="9">
        <v>68</v>
      </c>
      <c r="K149" s="9">
        <v>5</v>
      </c>
      <c r="L149" s="9">
        <v>90</v>
      </c>
      <c r="T149" s="28"/>
      <c r="U149" s="28"/>
      <c r="V149" s="28"/>
    </row>
    <row r="150" spans="2:22" s="13" customFormat="1" ht="11.25">
      <c r="B150" s="27" t="s">
        <v>24</v>
      </c>
      <c r="C150" s="9">
        <f t="shared" si="23"/>
        <v>99</v>
      </c>
      <c r="D150" s="9">
        <v>57</v>
      </c>
      <c r="E150" s="9">
        <v>18</v>
      </c>
      <c r="F150" s="9">
        <v>18</v>
      </c>
      <c r="G150" s="9">
        <v>1</v>
      </c>
      <c r="H150" s="9">
        <v>4</v>
      </c>
      <c r="I150" s="9">
        <v>1</v>
      </c>
      <c r="J150" s="9">
        <v>94</v>
      </c>
      <c r="K150" s="9">
        <v>3</v>
      </c>
      <c r="L150" s="9">
        <v>2</v>
      </c>
      <c r="T150" s="28"/>
      <c r="U150" s="28"/>
      <c r="V150" s="28"/>
    </row>
    <row r="151" spans="2:22" s="13" customFormat="1" ht="11.25">
      <c r="B151" s="27" t="s">
        <v>25</v>
      </c>
      <c r="C151" s="9">
        <f t="shared" si="23"/>
        <v>1810</v>
      </c>
      <c r="D151" s="9">
        <v>1144</v>
      </c>
      <c r="E151" s="9">
        <v>202</v>
      </c>
      <c r="F151" s="9">
        <v>133</v>
      </c>
      <c r="G151" s="9">
        <v>3</v>
      </c>
      <c r="H151" s="9">
        <v>275</v>
      </c>
      <c r="I151" s="9">
        <v>53</v>
      </c>
      <c r="J151" s="9">
        <v>1540</v>
      </c>
      <c r="K151" s="9">
        <v>45</v>
      </c>
      <c r="L151" s="9">
        <v>225</v>
      </c>
      <c r="T151" s="28"/>
      <c r="U151" s="28"/>
      <c r="V151" s="28"/>
    </row>
    <row r="152" spans="2:22" ht="6" customHeight="1">
      <c r="B152" s="19"/>
      <c r="C152" s="9"/>
      <c r="D152" s="9"/>
      <c r="E152" s="9"/>
      <c r="F152" s="9"/>
      <c r="G152" s="9"/>
      <c r="H152" s="9"/>
      <c r="I152" s="9"/>
      <c r="J152" s="9"/>
      <c r="K152" s="9"/>
      <c r="L152" s="9"/>
      <c r="T152" s="15"/>
      <c r="U152" s="15"/>
      <c r="V152" s="15"/>
    </row>
    <row r="153" spans="1:22" s="13" customFormat="1" ht="11.25">
      <c r="A153" s="42" t="s">
        <v>30</v>
      </c>
      <c r="B153" s="43"/>
      <c r="C153" s="9"/>
      <c r="D153" s="9"/>
      <c r="E153" s="9"/>
      <c r="F153" s="9"/>
      <c r="I153" s="9"/>
      <c r="K153" s="10"/>
      <c r="L153" s="10"/>
      <c r="T153" s="28"/>
      <c r="U153" s="28"/>
      <c r="V153" s="28"/>
    </row>
    <row r="154" spans="1:22" s="13" customFormat="1" ht="11.25">
      <c r="A154" s="40" t="s">
        <v>1</v>
      </c>
      <c r="B154" s="41"/>
      <c r="C154" s="9">
        <f aca="true" t="shared" si="24" ref="C154:L154">IF(SUM(C156,C161)=0,"-",SUM(C156,C161))</f>
        <v>6337</v>
      </c>
      <c r="D154" s="9">
        <f t="shared" si="24"/>
        <v>3681</v>
      </c>
      <c r="E154" s="9">
        <f t="shared" si="24"/>
        <v>1242</v>
      </c>
      <c r="F154" s="9">
        <f t="shared" si="24"/>
        <v>936</v>
      </c>
      <c r="G154" s="9">
        <f t="shared" si="24"/>
        <v>47</v>
      </c>
      <c r="H154" s="9">
        <f t="shared" si="24"/>
        <v>365</v>
      </c>
      <c r="I154" s="9">
        <f t="shared" si="24"/>
        <v>66</v>
      </c>
      <c r="J154" s="9">
        <f t="shared" si="24"/>
        <v>5092</v>
      </c>
      <c r="K154" s="9">
        <f t="shared" si="24"/>
        <v>216</v>
      </c>
      <c r="L154" s="9">
        <f t="shared" si="24"/>
        <v>1029</v>
      </c>
      <c r="T154" s="28"/>
      <c r="U154" s="28"/>
      <c r="V154" s="28"/>
    </row>
    <row r="155" spans="2:22" ht="6" customHeight="1">
      <c r="B155" s="22"/>
      <c r="C155" s="9"/>
      <c r="D155" s="9"/>
      <c r="E155" s="9"/>
      <c r="F155" s="9"/>
      <c r="G155" s="9"/>
      <c r="H155" s="9"/>
      <c r="I155" s="9"/>
      <c r="J155" s="9"/>
      <c r="K155" s="9"/>
      <c r="L155" s="9"/>
      <c r="T155" s="15"/>
      <c r="U155" s="15"/>
      <c r="V155" s="15"/>
    </row>
    <row r="156" spans="1:22" s="13" customFormat="1" ht="11.25">
      <c r="A156" s="40" t="s">
        <v>12</v>
      </c>
      <c r="B156" s="41"/>
      <c r="C156" s="9">
        <f aca="true" t="shared" si="25" ref="C156:L156">IF(SUM(C157:C159)=0,"-",SUM(C157:C159))</f>
        <v>29</v>
      </c>
      <c r="D156" s="9" t="str">
        <f t="shared" si="25"/>
        <v>-</v>
      </c>
      <c r="E156" s="9">
        <f t="shared" si="25"/>
        <v>3</v>
      </c>
      <c r="F156" s="9">
        <f t="shared" si="25"/>
        <v>9</v>
      </c>
      <c r="G156" s="9" t="str">
        <f t="shared" si="25"/>
        <v>-</v>
      </c>
      <c r="H156" s="9">
        <f t="shared" si="25"/>
        <v>15</v>
      </c>
      <c r="I156" s="9">
        <f t="shared" si="25"/>
        <v>2</v>
      </c>
      <c r="J156" s="9">
        <f t="shared" si="25"/>
        <v>25</v>
      </c>
      <c r="K156" s="9">
        <f t="shared" si="25"/>
        <v>2</v>
      </c>
      <c r="L156" s="9">
        <f t="shared" si="25"/>
        <v>2</v>
      </c>
      <c r="T156" s="28"/>
      <c r="U156" s="28"/>
      <c r="V156" s="28"/>
    </row>
    <row r="157" spans="2:22" s="13" customFormat="1" ht="11.25">
      <c r="B157" s="27" t="s">
        <v>13</v>
      </c>
      <c r="C157" s="9">
        <f>IF(SUM(D157:I157)=0,"-",SUM(D157:I157))</f>
        <v>25</v>
      </c>
      <c r="D157" s="9" t="s">
        <v>41</v>
      </c>
      <c r="E157" s="9">
        <v>1</v>
      </c>
      <c r="F157" s="9">
        <v>8</v>
      </c>
      <c r="G157" s="9" t="s">
        <v>41</v>
      </c>
      <c r="H157" s="9">
        <v>14</v>
      </c>
      <c r="I157" s="9">
        <v>2</v>
      </c>
      <c r="J157" s="9">
        <v>22</v>
      </c>
      <c r="K157" s="9">
        <v>1</v>
      </c>
      <c r="L157" s="9">
        <v>2</v>
      </c>
      <c r="T157" s="28"/>
      <c r="U157" s="28"/>
      <c r="V157" s="28"/>
    </row>
    <row r="158" spans="2:22" s="13" customFormat="1" ht="11.25">
      <c r="B158" s="27" t="s">
        <v>14</v>
      </c>
      <c r="C158" s="9" t="str">
        <f>IF(SUM(D158:I158)=0,"-",SUM(D158:I158))</f>
        <v>-</v>
      </c>
      <c r="D158" s="9" t="s">
        <v>43</v>
      </c>
      <c r="E158" s="9" t="s">
        <v>43</v>
      </c>
      <c r="F158" s="9" t="s">
        <v>43</v>
      </c>
      <c r="G158" s="9" t="s">
        <v>43</v>
      </c>
      <c r="H158" s="9" t="s">
        <v>43</v>
      </c>
      <c r="I158" s="9" t="s">
        <v>43</v>
      </c>
      <c r="J158" s="9" t="s">
        <v>43</v>
      </c>
      <c r="K158" s="9" t="s">
        <v>43</v>
      </c>
      <c r="L158" s="9" t="s">
        <v>43</v>
      </c>
      <c r="T158" s="28"/>
      <c r="U158" s="28"/>
      <c r="V158" s="28"/>
    </row>
    <row r="159" spans="2:22" s="13" customFormat="1" ht="11.25">
      <c r="B159" s="27" t="s">
        <v>15</v>
      </c>
      <c r="C159" s="9">
        <f>IF(SUM(D159:I159)=0,"-",SUM(D159:I159))</f>
        <v>4</v>
      </c>
      <c r="D159" s="9" t="s">
        <v>45</v>
      </c>
      <c r="E159" s="9">
        <v>2</v>
      </c>
      <c r="F159" s="9">
        <v>1</v>
      </c>
      <c r="G159" s="9" t="s">
        <v>45</v>
      </c>
      <c r="H159" s="9">
        <v>1</v>
      </c>
      <c r="I159" s="9" t="s">
        <v>45</v>
      </c>
      <c r="J159" s="9">
        <v>3</v>
      </c>
      <c r="K159" s="9">
        <v>1</v>
      </c>
      <c r="L159" s="9" t="s">
        <v>45</v>
      </c>
      <c r="T159" s="28"/>
      <c r="U159" s="28"/>
      <c r="V159" s="28"/>
    </row>
    <row r="160" spans="2:22" ht="6" customHeight="1">
      <c r="B160" s="21"/>
      <c r="C160" s="9"/>
      <c r="D160" s="9"/>
      <c r="E160" s="9"/>
      <c r="F160" s="9"/>
      <c r="G160" s="9"/>
      <c r="H160" s="9"/>
      <c r="I160" s="9"/>
      <c r="J160" s="9"/>
      <c r="K160" s="9"/>
      <c r="L160" s="9"/>
      <c r="T160" s="15"/>
      <c r="U160" s="15"/>
      <c r="V160" s="15"/>
    </row>
    <row r="161" spans="1:22" s="13" customFormat="1" ht="11.25">
      <c r="A161" s="40" t="s">
        <v>16</v>
      </c>
      <c r="B161" s="41"/>
      <c r="C161" s="9">
        <f aca="true" t="shared" si="26" ref="C161:L161">IF(SUM(C162:C170)=0,"-",SUM(C162:C170))</f>
        <v>6308</v>
      </c>
      <c r="D161" s="9">
        <f t="shared" si="26"/>
        <v>3681</v>
      </c>
      <c r="E161" s="9">
        <f t="shared" si="26"/>
        <v>1239</v>
      </c>
      <c r="F161" s="9">
        <f t="shared" si="26"/>
        <v>927</v>
      </c>
      <c r="G161" s="9">
        <f t="shared" si="26"/>
        <v>47</v>
      </c>
      <c r="H161" s="9">
        <f t="shared" si="26"/>
        <v>350</v>
      </c>
      <c r="I161" s="9">
        <f t="shared" si="26"/>
        <v>64</v>
      </c>
      <c r="J161" s="9">
        <f t="shared" si="26"/>
        <v>5067</v>
      </c>
      <c r="K161" s="9">
        <f t="shared" si="26"/>
        <v>214</v>
      </c>
      <c r="L161" s="9">
        <f t="shared" si="26"/>
        <v>1027</v>
      </c>
      <c r="T161" s="28"/>
      <c r="U161" s="28"/>
      <c r="V161" s="28"/>
    </row>
    <row r="162" spans="2:22" s="13" customFormat="1" ht="11.25">
      <c r="B162" s="27" t="s">
        <v>17</v>
      </c>
      <c r="C162" s="9">
        <f aca="true" t="shared" si="27" ref="C162:C170">IF(SUM(D162:I162)=0,"-",SUM(D162:I162))</f>
        <v>1</v>
      </c>
      <c r="D162" s="9" t="s">
        <v>47</v>
      </c>
      <c r="E162" s="9">
        <v>1</v>
      </c>
      <c r="F162" s="9" t="s">
        <v>47</v>
      </c>
      <c r="G162" s="9" t="s">
        <v>47</v>
      </c>
      <c r="H162" s="9" t="s">
        <v>47</v>
      </c>
      <c r="I162" s="9" t="s">
        <v>47</v>
      </c>
      <c r="J162" s="9">
        <v>1</v>
      </c>
      <c r="K162" s="9" t="s">
        <v>47</v>
      </c>
      <c r="L162" s="9" t="s">
        <v>47</v>
      </c>
      <c r="T162" s="28"/>
      <c r="U162" s="28"/>
      <c r="V162" s="28"/>
    </row>
    <row r="163" spans="2:22" s="13" customFormat="1" ht="11.25">
      <c r="B163" s="27" t="s">
        <v>18</v>
      </c>
      <c r="C163" s="9">
        <f t="shared" si="27"/>
        <v>668</v>
      </c>
      <c r="D163" s="9">
        <v>349</v>
      </c>
      <c r="E163" s="9">
        <v>145</v>
      </c>
      <c r="F163" s="9">
        <v>172</v>
      </c>
      <c r="G163" s="9">
        <v>1</v>
      </c>
      <c r="H163" s="9">
        <v>1</v>
      </c>
      <c r="I163" s="9" t="s">
        <v>48</v>
      </c>
      <c r="J163" s="9">
        <v>592</v>
      </c>
      <c r="K163" s="9">
        <v>20</v>
      </c>
      <c r="L163" s="9">
        <v>56</v>
      </c>
      <c r="T163" s="28"/>
      <c r="U163" s="28"/>
      <c r="V163" s="28"/>
    </row>
    <row r="164" spans="2:22" s="13" customFormat="1" ht="11.25">
      <c r="B164" s="27" t="s">
        <v>19</v>
      </c>
      <c r="C164" s="9">
        <f t="shared" si="27"/>
        <v>537</v>
      </c>
      <c r="D164" s="9">
        <v>227</v>
      </c>
      <c r="E164" s="9">
        <v>174</v>
      </c>
      <c r="F164" s="9">
        <v>127</v>
      </c>
      <c r="G164" s="9">
        <v>5</v>
      </c>
      <c r="H164" s="9">
        <v>3</v>
      </c>
      <c r="I164" s="9">
        <v>1</v>
      </c>
      <c r="J164" s="9">
        <v>436</v>
      </c>
      <c r="K164" s="9">
        <v>26</v>
      </c>
      <c r="L164" s="9">
        <v>75</v>
      </c>
      <c r="T164" s="28"/>
      <c r="U164" s="28"/>
      <c r="V164" s="28"/>
    </row>
    <row r="165" spans="2:22" ht="12">
      <c r="B165" s="20" t="s">
        <v>20</v>
      </c>
      <c r="C165" s="9">
        <f t="shared" si="27"/>
        <v>5</v>
      </c>
      <c r="D165" s="9" t="s">
        <v>33</v>
      </c>
      <c r="E165" s="9">
        <v>4</v>
      </c>
      <c r="F165" s="9" t="s">
        <v>33</v>
      </c>
      <c r="G165" s="9" t="s">
        <v>33</v>
      </c>
      <c r="H165" s="9">
        <v>1</v>
      </c>
      <c r="I165" s="9" t="s">
        <v>33</v>
      </c>
      <c r="J165" s="9">
        <v>1</v>
      </c>
      <c r="K165" s="9">
        <v>2</v>
      </c>
      <c r="L165" s="9">
        <v>2</v>
      </c>
      <c r="T165" s="15"/>
      <c r="U165" s="15"/>
      <c r="V165" s="15"/>
    </row>
    <row r="166" spans="2:22" s="13" customFormat="1" ht="11.25">
      <c r="B166" s="27" t="s">
        <v>21</v>
      </c>
      <c r="C166" s="9">
        <f t="shared" si="27"/>
        <v>85</v>
      </c>
      <c r="D166" s="9">
        <v>18</v>
      </c>
      <c r="E166" s="9">
        <v>45</v>
      </c>
      <c r="F166" s="9">
        <v>18</v>
      </c>
      <c r="G166" s="9">
        <v>1</v>
      </c>
      <c r="H166" s="9">
        <v>2</v>
      </c>
      <c r="I166" s="9">
        <v>1</v>
      </c>
      <c r="J166" s="9">
        <v>45</v>
      </c>
      <c r="K166" s="9">
        <v>8</v>
      </c>
      <c r="L166" s="9">
        <v>32</v>
      </c>
      <c r="T166" s="28"/>
      <c r="U166" s="28"/>
      <c r="V166" s="28"/>
    </row>
    <row r="167" spans="2:22" s="13" customFormat="1" ht="11.25">
      <c r="B167" s="27" t="s">
        <v>22</v>
      </c>
      <c r="C167" s="9">
        <f t="shared" si="27"/>
        <v>2845</v>
      </c>
      <c r="D167" s="9">
        <v>1831</v>
      </c>
      <c r="E167" s="9">
        <v>563</v>
      </c>
      <c r="F167" s="9">
        <v>401</v>
      </c>
      <c r="G167" s="9">
        <v>14</v>
      </c>
      <c r="H167" s="9">
        <v>35</v>
      </c>
      <c r="I167" s="9">
        <v>1</v>
      </c>
      <c r="J167" s="9">
        <v>2209</v>
      </c>
      <c r="K167" s="9">
        <v>107</v>
      </c>
      <c r="L167" s="9">
        <v>529</v>
      </c>
      <c r="T167" s="28"/>
      <c r="U167" s="28"/>
      <c r="V167" s="28"/>
    </row>
    <row r="168" spans="2:22" s="13" customFormat="1" ht="11.25">
      <c r="B168" s="27" t="s">
        <v>23</v>
      </c>
      <c r="C168" s="9">
        <f t="shared" si="27"/>
        <v>160</v>
      </c>
      <c r="D168" s="9">
        <v>46</v>
      </c>
      <c r="E168" s="9">
        <v>65</v>
      </c>
      <c r="F168" s="9">
        <v>10</v>
      </c>
      <c r="G168" s="9">
        <v>19</v>
      </c>
      <c r="H168" s="9">
        <v>19</v>
      </c>
      <c r="I168" s="9">
        <v>1</v>
      </c>
      <c r="J168" s="9">
        <v>64</v>
      </c>
      <c r="K168" s="9">
        <v>4</v>
      </c>
      <c r="L168" s="9">
        <v>92</v>
      </c>
      <c r="T168" s="28"/>
      <c r="U168" s="28"/>
      <c r="V168" s="28"/>
    </row>
    <row r="169" spans="2:22" s="13" customFormat="1" ht="11.25">
      <c r="B169" s="27" t="s">
        <v>24</v>
      </c>
      <c r="C169" s="9">
        <f t="shared" si="27"/>
        <v>110</v>
      </c>
      <c r="D169" s="9">
        <v>61</v>
      </c>
      <c r="E169" s="9">
        <v>17</v>
      </c>
      <c r="F169" s="9">
        <v>25</v>
      </c>
      <c r="G169" s="9">
        <v>2</v>
      </c>
      <c r="H169" s="9">
        <v>4</v>
      </c>
      <c r="I169" s="9">
        <v>1</v>
      </c>
      <c r="J169" s="9">
        <v>105</v>
      </c>
      <c r="K169" s="9">
        <v>3</v>
      </c>
      <c r="L169" s="9">
        <v>2</v>
      </c>
      <c r="T169" s="28"/>
      <c r="U169" s="28"/>
      <c r="V169" s="28"/>
    </row>
    <row r="170" spans="2:22" s="13" customFormat="1" ht="11.25">
      <c r="B170" s="27" t="s">
        <v>25</v>
      </c>
      <c r="C170" s="9">
        <f t="shared" si="27"/>
        <v>1897</v>
      </c>
      <c r="D170" s="9">
        <v>1149</v>
      </c>
      <c r="E170" s="9">
        <v>225</v>
      </c>
      <c r="F170" s="9">
        <v>174</v>
      </c>
      <c r="G170" s="9">
        <v>5</v>
      </c>
      <c r="H170" s="9">
        <v>285</v>
      </c>
      <c r="I170" s="9">
        <v>59</v>
      </c>
      <c r="J170" s="9">
        <v>1614</v>
      </c>
      <c r="K170" s="9">
        <v>44</v>
      </c>
      <c r="L170" s="9">
        <v>239</v>
      </c>
      <c r="T170" s="28"/>
      <c r="U170" s="28"/>
      <c r="V170" s="28"/>
    </row>
    <row r="171" spans="2:22" ht="6" customHeight="1">
      <c r="B171" s="19"/>
      <c r="C171" s="9"/>
      <c r="D171" s="9"/>
      <c r="E171" s="9"/>
      <c r="F171" s="9"/>
      <c r="G171" s="9"/>
      <c r="H171" s="9"/>
      <c r="I171" s="9"/>
      <c r="J171" s="9"/>
      <c r="K171" s="9"/>
      <c r="L171" s="9"/>
      <c r="T171" s="15"/>
      <c r="U171" s="15"/>
      <c r="V171" s="15"/>
    </row>
    <row r="172" spans="1:22" s="13" customFormat="1" ht="11.25">
      <c r="A172" s="42" t="s">
        <v>66</v>
      </c>
      <c r="B172" s="43"/>
      <c r="C172" s="9"/>
      <c r="D172" s="9"/>
      <c r="E172" s="9"/>
      <c r="F172" s="9"/>
      <c r="I172" s="9"/>
      <c r="K172" s="10"/>
      <c r="L172" s="10"/>
      <c r="T172" s="28"/>
      <c r="U172" s="28"/>
      <c r="V172" s="28"/>
    </row>
    <row r="173" spans="1:22" s="13" customFormat="1" ht="11.25">
      <c r="A173" s="40" t="s">
        <v>1</v>
      </c>
      <c r="B173" s="41"/>
      <c r="C173" s="9">
        <v>5874</v>
      </c>
      <c r="D173" s="9">
        <v>3297</v>
      </c>
      <c r="E173" s="9">
        <v>1200</v>
      </c>
      <c r="F173" s="9">
        <v>888</v>
      </c>
      <c r="G173" s="9">
        <v>41</v>
      </c>
      <c r="H173" s="9">
        <v>380</v>
      </c>
      <c r="I173" s="9">
        <v>68</v>
      </c>
      <c r="J173" s="9">
        <v>4664</v>
      </c>
      <c r="K173" s="9">
        <v>185</v>
      </c>
      <c r="L173" s="9">
        <v>1025</v>
      </c>
      <c r="T173" s="28"/>
      <c r="U173" s="28"/>
      <c r="V173" s="28"/>
    </row>
    <row r="174" spans="2:22" ht="6" customHeight="1">
      <c r="B174" s="22"/>
      <c r="C174" s="9"/>
      <c r="D174" s="9"/>
      <c r="E174" s="9"/>
      <c r="F174" s="9"/>
      <c r="G174" s="9"/>
      <c r="H174" s="9"/>
      <c r="I174" s="9"/>
      <c r="J174" s="9"/>
      <c r="K174" s="9"/>
      <c r="L174" s="9"/>
      <c r="T174" s="15"/>
      <c r="U174" s="15"/>
      <c r="V174" s="15"/>
    </row>
    <row r="175" spans="1:22" s="13" customFormat="1" ht="11.25">
      <c r="A175" s="40" t="s">
        <v>12</v>
      </c>
      <c r="B175" s="41"/>
      <c r="C175" s="9">
        <v>21</v>
      </c>
      <c r="D175" s="9" t="s">
        <v>67</v>
      </c>
      <c r="E175" s="9">
        <v>1</v>
      </c>
      <c r="F175" s="9">
        <v>7</v>
      </c>
      <c r="G175" s="9" t="s">
        <v>67</v>
      </c>
      <c r="H175" s="9">
        <v>13</v>
      </c>
      <c r="I175" s="9" t="s">
        <v>67</v>
      </c>
      <c r="J175" s="9">
        <v>19</v>
      </c>
      <c r="K175" s="9" t="s">
        <v>67</v>
      </c>
      <c r="L175" s="9">
        <v>2</v>
      </c>
      <c r="T175" s="28"/>
      <c r="U175" s="28"/>
      <c r="V175" s="28"/>
    </row>
    <row r="176" spans="2:22" s="13" customFormat="1" ht="11.25">
      <c r="B176" s="27" t="s">
        <v>13</v>
      </c>
      <c r="C176" s="9">
        <v>17</v>
      </c>
      <c r="D176" s="9" t="s">
        <v>67</v>
      </c>
      <c r="E176" s="9" t="s">
        <v>67</v>
      </c>
      <c r="F176" s="9">
        <v>5</v>
      </c>
      <c r="G176" s="9" t="s">
        <v>67</v>
      </c>
      <c r="H176" s="9">
        <v>12</v>
      </c>
      <c r="I176" s="9" t="s">
        <v>67</v>
      </c>
      <c r="J176" s="9">
        <v>15</v>
      </c>
      <c r="K176" s="9" t="s">
        <v>67</v>
      </c>
      <c r="L176" s="9">
        <v>2</v>
      </c>
      <c r="T176" s="28"/>
      <c r="U176" s="28"/>
      <c r="V176" s="28"/>
    </row>
    <row r="177" spans="2:22" s="13" customFormat="1" ht="11.25">
      <c r="B177" s="27" t="s">
        <v>14</v>
      </c>
      <c r="C177" s="9">
        <v>1</v>
      </c>
      <c r="D177" s="9" t="s">
        <v>67</v>
      </c>
      <c r="E177" s="9" t="s">
        <v>67</v>
      </c>
      <c r="F177" s="9">
        <v>1</v>
      </c>
      <c r="G177" s="9" t="s">
        <v>67</v>
      </c>
      <c r="H177" s="9" t="s">
        <v>67</v>
      </c>
      <c r="I177" s="9" t="s">
        <v>67</v>
      </c>
      <c r="J177" s="9">
        <v>1</v>
      </c>
      <c r="K177" s="9" t="s">
        <v>67</v>
      </c>
      <c r="L177" s="9" t="s">
        <v>67</v>
      </c>
      <c r="T177" s="28"/>
      <c r="U177" s="28"/>
      <c r="V177" s="28"/>
    </row>
    <row r="178" spans="2:22" s="13" customFormat="1" ht="11.25">
      <c r="B178" s="27" t="s">
        <v>15</v>
      </c>
      <c r="C178" s="9">
        <v>3</v>
      </c>
      <c r="D178" s="9" t="s">
        <v>67</v>
      </c>
      <c r="E178" s="9">
        <v>1</v>
      </c>
      <c r="F178" s="9">
        <v>1</v>
      </c>
      <c r="G178" s="9" t="s">
        <v>67</v>
      </c>
      <c r="H178" s="9">
        <v>1</v>
      </c>
      <c r="I178" s="9" t="s">
        <v>67</v>
      </c>
      <c r="J178" s="9">
        <v>3</v>
      </c>
      <c r="K178" s="9" t="s">
        <v>67</v>
      </c>
      <c r="L178" s="9" t="s">
        <v>67</v>
      </c>
      <c r="T178" s="28"/>
      <c r="U178" s="28"/>
      <c r="V178" s="28"/>
    </row>
    <row r="179" spans="2:22" ht="6" customHeight="1">
      <c r="B179" s="21"/>
      <c r="C179" s="9"/>
      <c r="D179" s="9"/>
      <c r="E179" s="9"/>
      <c r="F179" s="9"/>
      <c r="G179" s="9"/>
      <c r="H179" s="9"/>
      <c r="I179" s="9"/>
      <c r="J179" s="9"/>
      <c r="K179" s="9"/>
      <c r="L179" s="9"/>
      <c r="T179" s="15"/>
      <c r="U179" s="15"/>
      <c r="V179" s="15"/>
    </row>
    <row r="180" spans="1:22" s="13" customFormat="1" ht="11.25">
      <c r="A180" s="40" t="s">
        <v>16</v>
      </c>
      <c r="B180" s="41"/>
      <c r="C180" s="9">
        <v>5853</v>
      </c>
      <c r="D180" s="9">
        <v>3297</v>
      </c>
      <c r="E180" s="9">
        <v>1199</v>
      </c>
      <c r="F180" s="9">
        <v>881</v>
      </c>
      <c r="G180" s="9">
        <v>41</v>
      </c>
      <c r="H180" s="9">
        <v>367</v>
      </c>
      <c r="I180" s="9">
        <v>68</v>
      </c>
      <c r="J180" s="9">
        <v>4645</v>
      </c>
      <c r="K180" s="9">
        <v>185</v>
      </c>
      <c r="L180" s="9">
        <v>1023</v>
      </c>
      <c r="T180" s="28"/>
      <c r="U180" s="28"/>
      <c r="V180" s="28"/>
    </row>
    <row r="181" spans="2:22" s="13" customFormat="1" ht="11.25">
      <c r="B181" s="27" t="s">
        <v>17</v>
      </c>
      <c r="C181" s="9">
        <v>3</v>
      </c>
      <c r="D181" s="9" t="s">
        <v>67</v>
      </c>
      <c r="E181" s="9">
        <v>3</v>
      </c>
      <c r="F181" s="9" t="s">
        <v>67</v>
      </c>
      <c r="G181" s="9" t="s">
        <v>67</v>
      </c>
      <c r="H181" s="9" t="s">
        <v>67</v>
      </c>
      <c r="I181" s="9" t="s">
        <v>67</v>
      </c>
      <c r="J181" s="9">
        <v>2</v>
      </c>
      <c r="K181" s="9" t="s">
        <v>67</v>
      </c>
      <c r="L181" s="9">
        <v>1</v>
      </c>
      <c r="T181" s="28"/>
      <c r="U181" s="28"/>
      <c r="V181" s="28"/>
    </row>
    <row r="182" spans="2:22" s="13" customFormat="1" ht="11.25">
      <c r="B182" s="27" t="s">
        <v>18</v>
      </c>
      <c r="C182" s="9">
        <v>610</v>
      </c>
      <c r="D182" s="9">
        <v>299</v>
      </c>
      <c r="E182" s="9">
        <v>137</v>
      </c>
      <c r="F182" s="9">
        <v>173</v>
      </c>
      <c r="G182" s="9">
        <v>1</v>
      </c>
      <c r="H182" s="9" t="s">
        <v>67</v>
      </c>
      <c r="I182" s="9" t="s">
        <v>67</v>
      </c>
      <c r="J182" s="9">
        <v>536</v>
      </c>
      <c r="K182" s="9">
        <v>22</v>
      </c>
      <c r="L182" s="9">
        <v>52</v>
      </c>
      <c r="T182" s="28"/>
      <c r="U182" s="28"/>
      <c r="V182" s="28"/>
    </row>
    <row r="183" spans="2:22" s="13" customFormat="1" ht="11.25">
      <c r="B183" s="27" t="s">
        <v>19</v>
      </c>
      <c r="C183" s="9">
        <v>444</v>
      </c>
      <c r="D183" s="9">
        <v>180</v>
      </c>
      <c r="E183" s="9">
        <v>157</v>
      </c>
      <c r="F183" s="9">
        <v>101</v>
      </c>
      <c r="G183" s="9">
        <v>2</v>
      </c>
      <c r="H183" s="9">
        <v>4</v>
      </c>
      <c r="I183" s="9" t="s">
        <v>67</v>
      </c>
      <c r="J183" s="9">
        <v>359</v>
      </c>
      <c r="K183" s="9">
        <v>20</v>
      </c>
      <c r="L183" s="9">
        <v>65</v>
      </c>
      <c r="T183" s="28"/>
      <c r="U183" s="28"/>
      <c r="V183" s="28"/>
    </row>
    <row r="184" spans="2:22" ht="12">
      <c r="B184" s="20" t="s">
        <v>20</v>
      </c>
      <c r="C184" s="9">
        <v>8</v>
      </c>
      <c r="D184" s="9" t="s">
        <v>67</v>
      </c>
      <c r="E184" s="9">
        <v>7</v>
      </c>
      <c r="F184" s="9" t="s">
        <v>67</v>
      </c>
      <c r="G184" s="9" t="s">
        <v>67</v>
      </c>
      <c r="H184" s="9">
        <v>1</v>
      </c>
      <c r="I184" s="9" t="s">
        <v>67</v>
      </c>
      <c r="J184" s="9">
        <v>2</v>
      </c>
      <c r="K184" s="9">
        <v>2</v>
      </c>
      <c r="L184" s="9">
        <v>4</v>
      </c>
      <c r="T184" s="15"/>
      <c r="U184" s="15"/>
      <c r="V184" s="15"/>
    </row>
    <row r="185" spans="2:22" s="13" customFormat="1" ht="11.25">
      <c r="B185" s="27" t="s">
        <v>21</v>
      </c>
      <c r="C185" s="9">
        <v>88</v>
      </c>
      <c r="D185" s="9">
        <v>17</v>
      </c>
      <c r="E185" s="9">
        <v>45</v>
      </c>
      <c r="F185" s="9">
        <v>21</v>
      </c>
      <c r="G185" s="9">
        <v>1</v>
      </c>
      <c r="H185" s="9">
        <v>3</v>
      </c>
      <c r="I185" s="9">
        <v>1</v>
      </c>
      <c r="J185" s="9">
        <v>44</v>
      </c>
      <c r="K185" s="9">
        <v>7</v>
      </c>
      <c r="L185" s="9">
        <v>37</v>
      </c>
      <c r="T185" s="28"/>
      <c r="U185" s="28"/>
      <c r="V185" s="28"/>
    </row>
    <row r="186" spans="2:22" s="13" customFormat="1" ht="11.25">
      <c r="B186" s="27" t="s">
        <v>22</v>
      </c>
      <c r="C186" s="9">
        <v>2625</v>
      </c>
      <c r="D186" s="9">
        <v>1630</v>
      </c>
      <c r="E186" s="9">
        <v>553</v>
      </c>
      <c r="F186" s="9">
        <v>390</v>
      </c>
      <c r="G186" s="9">
        <v>16</v>
      </c>
      <c r="H186" s="9">
        <v>35</v>
      </c>
      <c r="I186" s="9">
        <v>1</v>
      </c>
      <c r="J186" s="9">
        <v>2013</v>
      </c>
      <c r="K186" s="9">
        <v>80</v>
      </c>
      <c r="L186" s="9">
        <v>532</v>
      </c>
      <c r="T186" s="28"/>
      <c r="U186" s="28"/>
      <c r="V186" s="28"/>
    </row>
    <row r="187" spans="2:22" s="13" customFormat="1" ht="11.25">
      <c r="B187" s="27" t="s">
        <v>23</v>
      </c>
      <c r="C187" s="9">
        <v>147</v>
      </c>
      <c r="D187" s="9">
        <v>46</v>
      </c>
      <c r="E187" s="9">
        <v>59</v>
      </c>
      <c r="F187" s="9">
        <v>10</v>
      </c>
      <c r="G187" s="9">
        <v>14</v>
      </c>
      <c r="H187" s="9">
        <v>17</v>
      </c>
      <c r="I187" s="9">
        <v>1</v>
      </c>
      <c r="J187" s="9">
        <v>58</v>
      </c>
      <c r="K187" s="9">
        <v>5</v>
      </c>
      <c r="L187" s="9">
        <v>84</v>
      </c>
      <c r="T187" s="28"/>
      <c r="U187" s="28"/>
      <c r="V187" s="28"/>
    </row>
    <row r="188" spans="2:22" s="13" customFormat="1" ht="11.25">
      <c r="B188" s="27" t="s">
        <v>24</v>
      </c>
      <c r="C188" s="9">
        <v>104</v>
      </c>
      <c r="D188" s="9">
        <v>57</v>
      </c>
      <c r="E188" s="9">
        <v>17</v>
      </c>
      <c r="F188" s="9">
        <v>24</v>
      </c>
      <c r="G188" s="9">
        <v>2</v>
      </c>
      <c r="H188" s="9">
        <v>2</v>
      </c>
      <c r="I188" s="9">
        <v>2</v>
      </c>
      <c r="J188" s="9">
        <v>100</v>
      </c>
      <c r="K188" s="9">
        <v>3</v>
      </c>
      <c r="L188" s="9">
        <v>1</v>
      </c>
      <c r="T188" s="28"/>
      <c r="U188" s="28"/>
      <c r="V188" s="28"/>
    </row>
    <row r="189" spans="1:22" s="13" customFormat="1" ht="11.25">
      <c r="A189" s="29"/>
      <c r="B189" s="30" t="s">
        <v>25</v>
      </c>
      <c r="C189" s="12">
        <v>1824</v>
      </c>
      <c r="D189" s="12">
        <v>1068</v>
      </c>
      <c r="E189" s="12">
        <v>221</v>
      </c>
      <c r="F189" s="12">
        <v>162</v>
      </c>
      <c r="G189" s="12">
        <v>5</v>
      </c>
      <c r="H189" s="12">
        <v>305</v>
      </c>
      <c r="I189" s="12">
        <v>63</v>
      </c>
      <c r="J189" s="12">
        <v>1531</v>
      </c>
      <c r="K189" s="12">
        <v>46</v>
      </c>
      <c r="L189" s="12">
        <v>247</v>
      </c>
      <c r="T189" s="28"/>
      <c r="U189" s="28"/>
      <c r="V189" s="28"/>
    </row>
    <row r="190" spans="2:22" ht="12">
      <c r="B190" s="5"/>
      <c r="C190" s="9"/>
      <c r="D190" s="9"/>
      <c r="E190" s="9"/>
      <c r="F190" s="9"/>
      <c r="G190" s="9"/>
      <c r="H190" s="9"/>
      <c r="I190" s="9"/>
      <c r="J190" s="9"/>
      <c r="K190" s="9"/>
      <c r="L190" s="9"/>
      <c r="T190" s="15"/>
      <c r="U190" s="15"/>
      <c r="V190" s="15"/>
    </row>
    <row r="191" spans="2:22" ht="12">
      <c r="B191" s="5"/>
      <c r="C191" s="9"/>
      <c r="D191" s="9"/>
      <c r="E191" s="9"/>
      <c r="F191" s="9"/>
      <c r="G191" s="9"/>
      <c r="H191" s="9"/>
      <c r="I191" s="9"/>
      <c r="J191" s="9"/>
      <c r="K191" s="9"/>
      <c r="L191" s="9"/>
      <c r="T191" s="15"/>
      <c r="U191" s="15"/>
      <c r="V191" s="15"/>
    </row>
    <row r="192" spans="1:22" s="13" customFormat="1" ht="11.25">
      <c r="A192" s="38" t="s">
        <v>0</v>
      </c>
      <c r="B192" s="39"/>
      <c r="C192" s="33" t="s">
        <v>35</v>
      </c>
      <c r="D192" s="33"/>
      <c r="E192" s="33"/>
      <c r="F192" s="33"/>
      <c r="G192" s="33"/>
      <c r="H192" s="33"/>
      <c r="I192" s="33"/>
      <c r="J192" s="9"/>
      <c r="K192" s="9"/>
      <c r="L192" s="9"/>
      <c r="T192" s="28"/>
      <c r="U192" s="28"/>
      <c r="V192" s="28"/>
    </row>
    <row r="193" spans="1:22" s="13" customFormat="1" ht="11.25">
      <c r="A193" s="34"/>
      <c r="B193" s="31"/>
      <c r="C193" s="34" t="s">
        <v>1</v>
      </c>
      <c r="D193" s="31" t="s">
        <v>36</v>
      </c>
      <c r="E193" s="31"/>
      <c r="F193" s="31"/>
      <c r="G193" s="31"/>
      <c r="H193" s="31"/>
      <c r="I193" s="35"/>
      <c r="J193" s="9"/>
      <c r="K193" s="9"/>
      <c r="L193" s="9"/>
      <c r="T193" s="28"/>
      <c r="U193" s="28"/>
      <c r="V193" s="28"/>
    </row>
    <row r="194" spans="1:22" s="13" customFormat="1" ht="11.25">
      <c r="A194" s="34"/>
      <c r="B194" s="31"/>
      <c r="C194" s="34"/>
      <c r="D194" s="31" t="s">
        <v>2</v>
      </c>
      <c r="E194" s="31" t="s">
        <v>40</v>
      </c>
      <c r="F194" s="31"/>
      <c r="G194" s="31"/>
      <c r="H194" s="32" t="s">
        <v>3</v>
      </c>
      <c r="I194" s="36" t="s">
        <v>4</v>
      </c>
      <c r="J194" s="9"/>
      <c r="K194" s="9"/>
      <c r="L194" s="9"/>
      <c r="T194" s="28"/>
      <c r="U194" s="28"/>
      <c r="V194" s="28"/>
    </row>
    <row r="195" spans="1:9" s="13" customFormat="1" ht="11.25">
      <c r="A195" s="34"/>
      <c r="B195" s="31"/>
      <c r="C195" s="34"/>
      <c r="D195" s="31"/>
      <c r="E195" s="16" t="s">
        <v>8</v>
      </c>
      <c r="F195" s="16" t="s">
        <v>9</v>
      </c>
      <c r="G195" s="16" t="s">
        <v>10</v>
      </c>
      <c r="H195" s="32"/>
      <c r="I195" s="36"/>
    </row>
    <row r="196" spans="1:9" ht="6" customHeight="1">
      <c r="A196" s="2"/>
      <c r="B196" s="17"/>
      <c r="C196" s="6"/>
      <c r="D196" s="6"/>
      <c r="E196" s="6"/>
      <c r="F196" s="6"/>
      <c r="G196" s="6"/>
      <c r="H196" s="7"/>
      <c r="I196" s="7"/>
    </row>
    <row r="197" spans="1:2" ht="11.25" customHeight="1">
      <c r="A197" s="42" t="s">
        <v>29</v>
      </c>
      <c r="B197" s="43"/>
    </row>
    <row r="198" spans="1:9" ht="11.25" customHeight="1">
      <c r="A198" s="40" t="s">
        <v>1</v>
      </c>
      <c r="B198" s="41"/>
      <c r="C198" s="9">
        <f aca="true" t="shared" si="28" ref="C198:I198">IF(SUM(C200,C205)=0,"-",SUM(C200,C205))</f>
        <v>47060</v>
      </c>
      <c r="D198" s="9">
        <f t="shared" si="28"/>
        <v>10879</v>
      </c>
      <c r="E198" s="9">
        <f t="shared" si="28"/>
        <v>24690</v>
      </c>
      <c r="F198" s="9">
        <f t="shared" si="28"/>
        <v>7129</v>
      </c>
      <c r="G198" s="9">
        <f t="shared" si="28"/>
        <v>649</v>
      </c>
      <c r="H198" s="9">
        <f t="shared" si="28"/>
        <v>3455</v>
      </c>
      <c r="I198" s="9">
        <f t="shared" si="28"/>
        <v>258</v>
      </c>
    </row>
    <row r="199" spans="2:9" ht="6" customHeight="1">
      <c r="B199" s="22"/>
      <c r="C199" s="9"/>
      <c r="D199" s="9"/>
      <c r="E199" s="9"/>
      <c r="F199" s="9"/>
      <c r="G199" s="9"/>
      <c r="H199" s="9"/>
      <c r="I199" s="9"/>
    </row>
    <row r="200" spans="1:9" ht="11.25" customHeight="1">
      <c r="A200" s="40" t="s">
        <v>12</v>
      </c>
      <c r="B200" s="41"/>
      <c r="C200" s="9">
        <f aca="true" t="shared" si="29" ref="C200:I200">IF(SUM(C201:C203)=0,"-",SUM(C201:C203))</f>
        <v>258</v>
      </c>
      <c r="D200" s="9" t="str">
        <f t="shared" si="29"/>
        <v>-</v>
      </c>
      <c r="E200" s="9">
        <f t="shared" si="29"/>
        <v>55</v>
      </c>
      <c r="F200" s="9">
        <f t="shared" si="29"/>
        <v>59</v>
      </c>
      <c r="G200" s="9" t="str">
        <f t="shared" si="29"/>
        <v>-</v>
      </c>
      <c r="H200" s="9">
        <f t="shared" si="29"/>
        <v>138</v>
      </c>
      <c r="I200" s="9">
        <f t="shared" si="29"/>
        <v>6</v>
      </c>
    </row>
    <row r="201" spans="1:9" ht="11.25" customHeight="1">
      <c r="A201" s="13"/>
      <c r="B201" s="27" t="s">
        <v>13</v>
      </c>
      <c r="C201" s="9">
        <f>IF(SUM(D201:I201)=0,"-",SUM(D201:I201))</f>
        <v>210</v>
      </c>
      <c r="D201" s="9" t="s">
        <v>41</v>
      </c>
      <c r="E201" s="9">
        <v>13</v>
      </c>
      <c r="F201" s="9">
        <v>54</v>
      </c>
      <c r="G201" s="9" t="s">
        <v>41</v>
      </c>
      <c r="H201" s="9">
        <v>137</v>
      </c>
      <c r="I201" s="9">
        <v>6</v>
      </c>
    </row>
    <row r="202" spans="1:9" ht="11.25" customHeight="1">
      <c r="A202" s="13"/>
      <c r="B202" s="27" t="s">
        <v>14</v>
      </c>
      <c r="C202" s="9" t="str">
        <f>IF(SUM(D202:I202)=0,"-",SUM(D202:I202))</f>
        <v>-</v>
      </c>
      <c r="D202" s="9" t="s">
        <v>43</v>
      </c>
      <c r="E202" s="9" t="s">
        <v>43</v>
      </c>
      <c r="F202" s="9" t="s">
        <v>43</v>
      </c>
      <c r="G202" s="9" t="s">
        <v>43</v>
      </c>
      <c r="H202" s="9" t="s">
        <v>43</v>
      </c>
      <c r="I202" s="9" t="s">
        <v>43</v>
      </c>
    </row>
    <row r="203" spans="1:9" ht="11.25" customHeight="1">
      <c r="A203" s="13"/>
      <c r="B203" s="27" t="s">
        <v>15</v>
      </c>
      <c r="C203" s="9">
        <f>IF(SUM(D203:I203)=0,"-",SUM(D203:I203))</f>
        <v>48</v>
      </c>
      <c r="D203" s="9" t="s">
        <v>45</v>
      </c>
      <c r="E203" s="9">
        <v>42</v>
      </c>
      <c r="F203" s="9">
        <v>5</v>
      </c>
      <c r="G203" s="9" t="s">
        <v>45</v>
      </c>
      <c r="H203" s="9">
        <v>1</v>
      </c>
      <c r="I203" s="9" t="s">
        <v>45</v>
      </c>
    </row>
    <row r="204" spans="2:9" ht="6" customHeight="1">
      <c r="B204" s="21"/>
      <c r="C204" s="9"/>
      <c r="D204" s="9"/>
      <c r="E204" s="9"/>
      <c r="F204" s="9"/>
      <c r="G204" s="9"/>
      <c r="H204" s="9"/>
      <c r="I204" s="9"/>
    </row>
    <row r="205" spans="1:9" ht="11.25" customHeight="1">
      <c r="A205" s="40" t="s">
        <v>16</v>
      </c>
      <c r="B205" s="41"/>
      <c r="C205" s="9">
        <f aca="true" t="shared" si="30" ref="C205:I205">IF(SUM(C206:C214)=0,"-",SUM(C206:C214))</f>
        <v>46802</v>
      </c>
      <c r="D205" s="9">
        <f t="shared" si="30"/>
        <v>10879</v>
      </c>
      <c r="E205" s="9">
        <f t="shared" si="30"/>
        <v>24635</v>
      </c>
      <c r="F205" s="9">
        <f t="shared" si="30"/>
        <v>7070</v>
      </c>
      <c r="G205" s="9">
        <f t="shared" si="30"/>
        <v>649</v>
      </c>
      <c r="H205" s="9">
        <f t="shared" si="30"/>
        <v>3317</v>
      </c>
      <c r="I205" s="9">
        <f t="shared" si="30"/>
        <v>252</v>
      </c>
    </row>
    <row r="206" spans="1:9" ht="11.25" customHeight="1">
      <c r="A206" s="13"/>
      <c r="B206" s="27" t="s">
        <v>17</v>
      </c>
      <c r="C206" s="9" t="str">
        <f aca="true" t="shared" si="31" ref="C206:C214">IF(SUM(D206:I206)=0,"-",SUM(D206:I206))</f>
        <v>-</v>
      </c>
      <c r="D206" s="9" t="s">
        <v>47</v>
      </c>
      <c r="E206" s="9" t="s">
        <v>47</v>
      </c>
      <c r="F206" s="9" t="s">
        <v>47</v>
      </c>
      <c r="G206" s="9" t="s">
        <v>47</v>
      </c>
      <c r="H206" s="9" t="s">
        <v>47</v>
      </c>
      <c r="I206" s="9" t="s">
        <v>47</v>
      </c>
    </row>
    <row r="207" spans="1:9" ht="11.25" customHeight="1">
      <c r="A207" s="13"/>
      <c r="B207" s="27" t="s">
        <v>18</v>
      </c>
      <c r="C207" s="9">
        <f t="shared" si="31"/>
        <v>5166</v>
      </c>
      <c r="D207" s="9">
        <v>1365</v>
      </c>
      <c r="E207" s="9">
        <v>2301</v>
      </c>
      <c r="F207" s="9">
        <v>1498</v>
      </c>
      <c r="G207" s="9" t="s">
        <v>48</v>
      </c>
      <c r="H207" s="9" t="s">
        <v>48</v>
      </c>
      <c r="I207" s="9">
        <v>2</v>
      </c>
    </row>
    <row r="208" spans="1:9" ht="11.25" customHeight="1">
      <c r="A208" s="13"/>
      <c r="B208" s="27" t="s">
        <v>19</v>
      </c>
      <c r="C208" s="9">
        <f t="shared" si="31"/>
        <v>14916</v>
      </c>
      <c r="D208" s="9">
        <v>1136</v>
      </c>
      <c r="E208" s="9">
        <v>11170</v>
      </c>
      <c r="F208" s="9">
        <v>2470</v>
      </c>
      <c r="G208" s="9">
        <v>45</v>
      </c>
      <c r="H208" s="9">
        <v>87</v>
      </c>
      <c r="I208" s="9">
        <v>8</v>
      </c>
    </row>
    <row r="209" spans="2:9" ht="11.25" customHeight="1">
      <c r="B209" s="20" t="s">
        <v>20</v>
      </c>
      <c r="C209" s="9">
        <f t="shared" si="31"/>
        <v>171</v>
      </c>
      <c r="D209" s="9" t="s">
        <v>33</v>
      </c>
      <c r="E209" s="9">
        <v>171</v>
      </c>
      <c r="F209" s="9" t="s">
        <v>33</v>
      </c>
      <c r="G209" s="9" t="s">
        <v>33</v>
      </c>
      <c r="H209" s="9" t="s">
        <v>33</v>
      </c>
      <c r="I209" s="9" t="s">
        <v>33</v>
      </c>
    </row>
    <row r="210" spans="1:9" ht="11.25" customHeight="1">
      <c r="A210" s="13"/>
      <c r="B210" s="27" t="s">
        <v>21</v>
      </c>
      <c r="C210" s="9">
        <f t="shared" si="31"/>
        <v>1755</v>
      </c>
      <c r="D210" s="9">
        <v>65</v>
      </c>
      <c r="E210" s="9">
        <v>1447</v>
      </c>
      <c r="F210" s="9">
        <v>229</v>
      </c>
      <c r="G210" s="9" t="s">
        <v>52</v>
      </c>
      <c r="H210" s="9">
        <v>9</v>
      </c>
      <c r="I210" s="9">
        <v>5</v>
      </c>
    </row>
    <row r="211" spans="1:9" ht="11.25" customHeight="1">
      <c r="A211" s="13"/>
      <c r="B211" s="27" t="s">
        <v>22</v>
      </c>
      <c r="C211" s="9">
        <f t="shared" si="31"/>
        <v>13308</v>
      </c>
      <c r="D211" s="9">
        <v>5259</v>
      </c>
      <c r="E211" s="9">
        <v>5574</v>
      </c>
      <c r="F211" s="9">
        <v>1858</v>
      </c>
      <c r="G211" s="9">
        <v>79</v>
      </c>
      <c r="H211" s="9">
        <v>533</v>
      </c>
      <c r="I211" s="9">
        <v>5</v>
      </c>
    </row>
    <row r="212" spans="1:9" ht="11.25" customHeight="1">
      <c r="A212" s="13"/>
      <c r="B212" s="27" t="s">
        <v>23</v>
      </c>
      <c r="C212" s="9">
        <f t="shared" si="31"/>
        <v>1668</v>
      </c>
      <c r="D212" s="9">
        <v>76</v>
      </c>
      <c r="E212" s="9">
        <v>806</v>
      </c>
      <c r="F212" s="9">
        <v>24</v>
      </c>
      <c r="G212" s="9">
        <v>483</v>
      </c>
      <c r="H212" s="9">
        <v>278</v>
      </c>
      <c r="I212" s="9">
        <v>1</v>
      </c>
    </row>
    <row r="213" spans="1:9" ht="11.25" customHeight="1">
      <c r="A213" s="13"/>
      <c r="B213" s="27" t="s">
        <v>24</v>
      </c>
      <c r="C213" s="9">
        <f t="shared" si="31"/>
        <v>237</v>
      </c>
      <c r="D213" s="9">
        <v>77</v>
      </c>
      <c r="E213" s="9">
        <v>86</v>
      </c>
      <c r="F213" s="9">
        <v>55</v>
      </c>
      <c r="G213" s="9">
        <v>2</v>
      </c>
      <c r="H213" s="9">
        <v>12</v>
      </c>
      <c r="I213" s="9">
        <v>5</v>
      </c>
    </row>
    <row r="214" spans="1:9" ht="11.25" customHeight="1">
      <c r="A214" s="13"/>
      <c r="B214" s="27" t="s">
        <v>25</v>
      </c>
      <c r="C214" s="9">
        <f t="shared" si="31"/>
        <v>9581</v>
      </c>
      <c r="D214" s="9">
        <v>2901</v>
      </c>
      <c r="E214" s="9">
        <v>3080</v>
      </c>
      <c r="F214" s="9">
        <v>936</v>
      </c>
      <c r="G214" s="9">
        <v>40</v>
      </c>
      <c r="H214" s="9">
        <v>2398</v>
      </c>
      <c r="I214" s="9">
        <v>226</v>
      </c>
    </row>
    <row r="215" spans="2:9" ht="6" customHeight="1">
      <c r="B215" s="19"/>
      <c r="C215" s="9"/>
      <c r="D215" s="9"/>
      <c r="E215" s="9"/>
      <c r="F215" s="9"/>
      <c r="G215" s="9"/>
      <c r="H215" s="9"/>
      <c r="I215" s="9"/>
    </row>
    <row r="216" spans="1:9" ht="11.25" customHeight="1">
      <c r="A216" s="42" t="s">
        <v>30</v>
      </c>
      <c r="B216" s="43"/>
      <c r="C216" s="10"/>
      <c r="D216" s="9"/>
      <c r="E216" s="9"/>
      <c r="F216" s="9"/>
      <c r="G216" s="11"/>
      <c r="H216" s="11"/>
      <c r="I216" s="9"/>
    </row>
    <row r="217" spans="1:9" ht="11.25" customHeight="1">
      <c r="A217" s="40" t="s">
        <v>1</v>
      </c>
      <c r="B217" s="41"/>
      <c r="C217" s="9">
        <f aca="true" t="shared" si="32" ref="C217:I217">IF(SUM(C219,C224)=0,"-",SUM(C219,C224))</f>
        <v>47643</v>
      </c>
      <c r="D217" s="9">
        <f t="shared" si="32"/>
        <v>9698</v>
      </c>
      <c r="E217" s="9">
        <f t="shared" si="32"/>
        <v>24478</v>
      </c>
      <c r="F217" s="9">
        <f t="shared" si="32"/>
        <v>8120</v>
      </c>
      <c r="G217" s="9">
        <f t="shared" si="32"/>
        <v>715</v>
      </c>
      <c r="H217" s="9">
        <f t="shared" si="32"/>
        <v>4344</v>
      </c>
      <c r="I217" s="9">
        <f t="shared" si="32"/>
        <v>288</v>
      </c>
    </row>
    <row r="218" spans="2:9" ht="6" customHeight="1">
      <c r="B218" s="22"/>
      <c r="C218" s="9"/>
      <c r="D218" s="9"/>
      <c r="E218" s="9"/>
      <c r="F218" s="9"/>
      <c r="G218" s="9"/>
      <c r="H218" s="9"/>
      <c r="I218" s="9"/>
    </row>
    <row r="219" spans="1:9" ht="11.25" customHeight="1">
      <c r="A219" s="40" t="s">
        <v>12</v>
      </c>
      <c r="B219" s="41"/>
      <c r="C219" s="9">
        <f aca="true" t="shared" si="33" ref="C219:I219">IF(SUM(C220:C222)=0,"-",SUM(C220:C222))</f>
        <v>308</v>
      </c>
      <c r="D219" s="9" t="str">
        <f t="shared" si="33"/>
        <v>-</v>
      </c>
      <c r="E219" s="9">
        <f t="shared" si="33"/>
        <v>38</v>
      </c>
      <c r="F219" s="9">
        <f t="shared" si="33"/>
        <v>66</v>
      </c>
      <c r="G219" s="9" t="str">
        <f t="shared" si="33"/>
        <v>-</v>
      </c>
      <c r="H219" s="9">
        <f t="shared" si="33"/>
        <v>184</v>
      </c>
      <c r="I219" s="9">
        <f t="shared" si="33"/>
        <v>20</v>
      </c>
    </row>
    <row r="220" spans="1:9" ht="11.25" customHeight="1">
      <c r="A220" s="13"/>
      <c r="B220" s="27" t="s">
        <v>13</v>
      </c>
      <c r="C220" s="9">
        <f>IF(SUM(D220:I220)=0,"-",SUM(D220:I220))</f>
        <v>262</v>
      </c>
      <c r="D220" s="9" t="s">
        <v>41</v>
      </c>
      <c r="E220" s="9">
        <v>6</v>
      </c>
      <c r="F220" s="9">
        <v>62</v>
      </c>
      <c r="G220" s="9" t="s">
        <v>41</v>
      </c>
      <c r="H220" s="9">
        <v>174</v>
      </c>
      <c r="I220" s="9">
        <v>20</v>
      </c>
    </row>
    <row r="221" spans="1:9" ht="11.25" customHeight="1">
      <c r="A221" s="13"/>
      <c r="B221" s="27" t="s">
        <v>14</v>
      </c>
      <c r="C221" s="9" t="str">
        <f>IF(SUM(D221:I221)=0,"-",SUM(D221:I221))</f>
        <v>-</v>
      </c>
      <c r="D221" s="9" t="s">
        <v>43</v>
      </c>
      <c r="E221" s="9" t="s">
        <v>43</v>
      </c>
      <c r="F221" s="9" t="s">
        <v>43</v>
      </c>
      <c r="G221" s="9" t="s">
        <v>43</v>
      </c>
      <c r="H221" s="9" t="s">
        <v>43</v>
      </c>
      <c r="I221" s="9" t="s">
        <v>43</v>
      </c>
    </row>
    <row r="222" spans="1:9" ht="11.25" customHeight="1">
      <c r="A222" s="13"/>
      <c r="B222" s="27" t="s">
        <v>15</v>
      </c>
      <c r="C222" s="9">
        <f>IF(SUM(D222:I222)=0,"-",SUM(D222:I222))</f>
        <v>46</v>
      </c>
      <c r="D222" s="9" t="s">
        <v>45</v>
      </c>
      <c r="E222" s="9">
        <v>32</v>
      </c>
      <c r="F222" s="9">
        <v>4</v>
      </c>
      <c r="G222" s="9" t="s">
        <v>45</v>
      </c>
      <c r="H222" s="9">
        <v>10</v>
      </c>
      <c r="I222" s="9" t="s">
        <v>45</v>
      </c>
    </row>
    <row r="223" spans="2:9" ht="6" customHeight="1">
      <c r="B223" s="21"/>
      <c r="C223" s="9"/>
      <c r="D223" s="9"/>
      <c r="E223" s="9"/>
      <c r="F223" s="9"/>
      <c r="G223" s="9"/>
      <c r="H223" s="9"/>
      <c r="I223" s="9"/>
    </row>
    <row r="224" spans="1:9" ht="11.25" customHeight="1">
      <c r="A224" s="40" t="s">
        <v>16</v>
      </c>
      <c r="B224" s="41"/>
      <c r="C224" s="9">
        <f aca="true" t="shared" si="34" ref="C224:I224">IF(SUM(C225:C233)=0,"-",SUM(C225:C233))</f>
        <v>47335</v>
      </c>
      <c r="D224" s="9">
        <f t="shared" si="34"/>
        <v>9698</v>
      </c>
      <c r="E224" s="9">
        <f t="shared" si="34"/>
        <v>24440</v>
      </c>
      <c r="F224" s="9">
        <f t="shared" si="34"/>
        <v>8054</v>
      </c>
      <c r="G224" s="9">
        <f t="shared" si="34"/>
        <v>715</v>
      </c>
      <c r="H224" s="9">
        <f t="shared" si="34"/>
        <v>4160</v>
      </c>
      <c r="I224" s="9">
        <f t="shared" si="34"/>
        <v>268</v>
      </c>
    </row>
    <row r="225" spans="1:9" ht="11.25" customHeight="1">
      <c r="A225" s="13"/>
      <c r="B225" s="27" t="s">
        <v>17</v>
      </c>
      <c r="C225" s="9">
        <f aca="true" t="shared" si="35" ref="C225:C233">IF(SUM(D225:I225)=0,"-",SUM(D225:I225))</f>
        <v>28</v>
      </c>
      <c r="D225" s="9" t="s">
        <v>47</v>
      </c>
      <c r="E225" s="9">
        <v>28</v>
      </c>
      <c r="F225" s="9" t="s">
        <v>47</v>
      </c>
      <c r="G225" s="9" t="s">
        <v>47</v>
      </c>
      <c r="H225" s="9" t="s">
        <v>47</v>
      </c>
      <c r="I225" s="9" t="s">
        <v>47</v>
      </c>
    </row>
    <row r="226" spans="1:9" ht="11.25" customHeight="1">
      <c r="A226" s="13"/>
      <c r="B226" s="27" t="s">
        <v>18</v>
      </c>
      <c r="C226" s="9">
        <f t="shared" si="35"/>
        <v>6227</v>
      </c>
      <c r="D226" s="9">
        <v>1132</v>
      </c>
      <c r="E226" s="9">
        <v>3281</v>
      </c>
      <c r="F226" s="9">
        <v>1765</v>
      </c>
      <c r="G226" s="9">
        <v>11</v>
      </c>
      <c r="H226" s="9">
        <v>38</v>
      </c>
      <c r="I226" s="9" t="s">
        <v>48</v>
      </c>
    </row>
    <row r="227" spans="1:9" ht="11.25" customHeight="1">
      <c r="A227" s="13"/>
      <c r="B227" s="27" t="s">
        <v>19</v>
      </c>
      <c r="C227" s="9">
        <f t="shared" si="35"/>
        <v>11824</v>
      </c>
      <c r="D227" s="9">
        <v>740</v>
      </c>
      <c r="E227" s="9">
        <v>9104</v>
      </c>
      <c r="F227" s="9">
        <v>1851</v>
      </c>
      <c r="G227" s="9">
        <v>47</v>
      </c>
      <c r="H227" s="9">
        <v>73</v>
      </c>
      <c r="I227" s="9">
        <v>9</v>
      </c>
    </row>
    <row r="228" spans="2:9" ht="11.25" customHeight="1">
      <c r="B228" s="20" t="s">
        <v>20</v>
      </c>
      <c r="C228" s="9">
        <f t="shared" si="35"/>
        <v>171</v>
      </c>
      <c r="D228" s="9" t="s">
        <v>33</v>
      </c>
      <c r="E228" s="9">
        <v>158</v>
      </c>
      <c r="F228" s="9" t="s">
        <v>33</v>
      </c>
      <c r="G228" s="9" t="s">
        <v>33</v>
      </c>
      <c r="H228" s="9">
        <v>13</v>
      </c>
      <c r="I228" s="9" t="s">
        <v>33</v>
      </c>
    </row>
    <row r="229" spans="1:9" ht="11.25" customHeight="1">
      <c r="A229" s="13"/>
      <c r="B229" s="27" t="s">
        <v>21</v>
      </c>
      <c r="C229" s="9">
        <f t="shared" si="35"/>
        <v>1684</v>
      </c>
      <c r="D229" s="9">
        <v>43</v>
      </c>
      <c r="E229" s="9">
        <v>1354</v>
      </c>
      <c r="F229" s="9">
        <v>272</v>
      </c>
      <c r="G229" s="9">
        <v>4</v>
      </c>
      <c r="H229" s="9">
        <v>9</v>
      </c>
      <c r="I229" s="9">
        <v>2</v>
      </c>
    </row>
    <row r="230" spans="1:9" ht="11.25" customHeight="1">
      <c r="A230" s="13"/>
      <c r="B230" s="27" t="s">
        <v>22</v>
      </c>
      <c r="C230" s="9">
        <f t="shared" si="35"/>
        <v>13919</v>
      </c>
      <c r="D230" s="9">
        <v>4766</v>
      </c>
      <c r="E230" s="9">
        <v>5644</v>
      </c>
      <c r="F230" s="9">
        <v>2669</v>
      </c>
      <c r="G230" s="9">
        <v>155</v>
      </c>
      <c r="H230" s="9">
        <v>682</v>
      </c>
      <c r="I230" s="9">
        <v>3</v>
      </c>
    </row>
    <row r="231" spans="1:9" ht="11.25" customHeight="1">
      <c r="A231" s="13"/>
      <c r="B231" s="27" t="s">
        <v>23</v>
      </c>
      <c r="C231" s="9">
        <f t="shared" si="35"/>
        <v>1649</v>
      </c>
      <c r="D231" s="9">
        <v>66</v>
      </c>
      <c r="E231" s="9">
        <v>811</v>
      </c>
      <c r="F231" s="9">
        <v>32</v>
      </c>
      <c r="G231" s="9">
        <v>441</v>
      </c>
      <c r="H231" s="9">
        <v>298</v>
      </c>
      <c r="I231" s="9">
        <v>1</v>
      </c>
    </row>
    <row r="232" spans="1:9" ht="11.25" customHeight="1">
      <c r="A232" s="13"/>
      <c r="B232" s="27" t="s">
        <v>24</v>
      </c>
      <c r="C232" s="9">
        <f t="shared" si="35"/>
        <v>281</v>
      </c>
      <c r="D232" s="9">
        <v>73</v>
      </c>
      <c r="E232" s="9">
        <v>107</v>
      </c>
      <c r="F232" s="9">
        <v>78</v>
      </c>
      <c r="G232" s="9">
        <v>5</v>
      </c>
      <c r="H232" s="9">
        <v>13</v>
      </c>
      <c r="I232" s="9">
        <v>5</v>
      </c>
    </row>
    <row r="233" spans="1:9" ht="11.25" customHeight="1">
      <c r="A233" s="13"/>
      <c r="B233" s="27" t="s">
        <v>25</v>
      </c>
      <c r="C233" s="9">
        <f t="shared" si="35"/>
        <v>11552</v>
      </c>
      <c r="D233" s="9">
        <v>2878</v>
      </c>
      <c r="E233" s="9">
        <v>3953</v>
      </c>
      <c r="F233" s="9">
        <v>1387</v>
      </c>
      <c r="G233" s="9">
        <v>52</v>
      </c>
      <c r="H233" s="9">
        <v>3034</v>
      </c>
      <c r="I233" s="9">
        <v>248</v>
      </c>
    </row>
    <row r="234" spans="2:9" ht="6" customHeight="1">
      <c r="B234" s="19"/>
      <c r="C234" s="9"/>
      <c r="D234" s="9"/>
      <c r="E234" s="9"/>
      <c r="F234" s="9"/>
      <c r="G234" s="9"/>
      <c r="H234" s="9"/>
      <c r="I234" s="9"/>
    </row>
    <row r="235" spans="1:9" ht="11.25" customHeight="1">
      <c r="A235" s="42" t="s">
        <v>66</v>
      </c>
      <c r="B235" s="43"/>
      <c r="C235" s="10"/>
      <c r="D235" s="9"/>
      <c r="E235" s="9"/>
      <c r="F235" s="9"/>
      <c r="G235" s="11"/>
      <c r="H235" s="11"/>
      <c r="I235" s="9"/>
    </row>
    <row r="236" spans="1:9" ht="11.25" customHeight="1">
      <c r="A236" s="40" t="s">
        <v>1</v>
      </c>
      <c r="B236" s="41"/>
      <c r="C236" s="9">
        <v>45788</v>
      </c>
      <c r="D236" s="9">
        <v>8534</v>
      </c>
      <c r="E236" s="9">
        <v>24502</v>
      </c>
      <c r="F236" s="9">
        <v>7133</v>
      </c>
      <c r="G236" s="9">
        <v>539</v>
      </c>
      <c r="H236" s="9">
        <v>4742</v>
      </c>
      <c r="I236" s="9">
        <v>338</v>
      </c>
    </row>
    <row r="237" spans="2:9" ht="6" customHeight="1">
      <c r="B237" s="22"/>
      <c r="C237" s="9"/>
      <c r="D237" s="9"/>
      <c r="E237" s="9"/>
      <c r="F237" s="9"/>
      <c r="G237" s="9"/>
      <c r="H237" s="9"/>
      <c r="I237" s="9"/>
    </row>
    <row r="238" spans="1:9" ht="11.25" customHeight="1">
      <c r="A238" s="40" t="s">
        <v>12</v>
      </c>
      <c r="B238" s="41"/>
      <c r="C238" s="9">
        <v>218</v>
      </c>
      <c r="D238" s="9" t="s">
        <v>67</v>
      </c>
      <c r="E238" s="9">
        <v>9</v>
      </c>
      <c r="F238" s="9">
        <v>48</v>
      </c>
      <c r="G238" s="9" t="s">
        <v>67</v>
      </c>
      <c r="H238" s="9">
        <v>161</v>
      </c>
      <c r="I238" s="9" t="s">
        <v>67</v>
      </c>
    </row>
    <row r="239" spans="1:9" ht="11.25" customHeight="1">
      <c r="A239" s="13"/>
      <c r="B239" s="27" t="s">
        <v>13</v>
      </c>
      <c r="C239" s="9">
        <v>198</v>
      </c>
      <c r="D239" s="9" t="s">
        <v>67</v>
      </c>
      <c r="E239" s="9" t="s">
        <v>67</v>
      </c>
      <c r="F239" s="9">
        <v>39</v>
      </c>
      <c r="G239" s="9" t="s">
        <v>67</v>
      </c>
      <c r="H239" s="9">
        <v>159</v>
      </c>
      <c r="I239" s="9" t="s">
        <v>67</v>
      </c>
    </row>
    <row r="240" spans="1:9" ht="11.25" customHeight="1">
      <c r="A240" s="13"/>
      <c r="B240" s="27" t="s">
        <v>14</v>
      </c>
      <c r="C240" s="9">
        <v>5</v>
      </c>
      <c r="D240" s="9" t="s">
        <v>67</v>
      </c>
      <c r="E240" s="9" t="s">
        <v>67</v>
      </c>
      <c r="F240" s="9">
        <v>5</v>
      </c>
      <c r="G240" s="9" t="s">
        <v>67</v>
      </c>
      <c r="H240" s="9" t="s">
        <v>67</v>
      </c>
      <c r="I240" s="9" t="s">
        <v>67</v>
      </c>
    </row>
    <row r="241" spans="1:9" ht="11.25" customHeight="1">
      <c r="A241" s="13"/>
      <c r="B241" s="27" t="s">
        <v>15</v>
      </c>
      <c r="C241" s="9">
        <v>15</v>
      </c>
      <c r="D241" s="9" t="s">
        <v>67</v>
      </c>
      <c r="E241" s="9">
        <v>9</v>
      </c>
      <c r="F241" s="9">
        <v>4</v>
      </c>
      <c r="G241" s="9" t="s">
        <v>67</v>
      </c>
      <c r="H241" s="9">
        <v>2</v>
      </c>
      <c r="I241" s="9" t="s">
        <v>67</v>
      </c>
    </row>
    <row r="242" spans="2:9" ht="6" customHeight="1">
      <c r="B242" s="21"/>
      <c r="C242" s="9"/>
      <c r="D242" s="9"/>
      <c r="E242" s="9"/>
      <c r="F242" s="9"/>
      <c r="G242" s="9"/>
      <c r="H242" s="9"/>
      <c r="I242" s="9"/>
    </row>
    <row r="243" spans="1:9" ht="11.25" customHeight="1">
      <c r="A243" s="40" t="s">
        <v>16</v>
      </c>
      <c r="B243" s="41"/>
      <c r="C243" s="9">
        <v>45570</v>
      </c>
      <c r="D243" s="9">
        <v>8534</v>
      </c>
      <c r="E243" s="9">
        <v>24493</v>
      </c>
      <c r="F243" s="9">
        <v>7085</v>
      </c>
      <c r="G243" s="9">
        <v>539</v>
      </c>
      <c r="H243" s="9">
        <v>4581</v>
      </c>
      <c r="I243" s="9">
        <v>338</v>
      </c>
    </row>
    <row r="244" spans="1:9" ht="11.25" customHeight="1">
      <c r="A244" s="13"/>
      <c r="B244" s="27" t="s">
        <v>17</v>
      </c>
      <c r="C244" s="9">
        <v>48</v>
      </c>
      <c r="D244" s="9" t="s">
        <v>67</v>
      </c>
      <c r="E244" s="9">
        <v>48</v>
      </c>
      <c r="F244" s="9" t="s">
        <v>67</v>
      </c>
      <c r="G244" s="9" t="s">
        <v>67</v>
      </c>
      <c r="H244" s="9" t="s">
        <v>67</v>
      </c>
      <c r="I244" s="9" t="s">
        <v>67</v>
      </c>
    </row>
    <row r="245" spans="1:9" ht="11.25" customHeight="1">
      <c r="A245" s="13"/>
      <c r="B245" s="27" t="s">
        <v>18</v>
      </c>
      <c r="C245" s="9">
        <v>5131</v>
      </c>
      <c r="D245" s="9">
        <v>859</v>
      </c>
      <c r="E245" s="9">
        <v>2553</v>
      </c>
      <c r="F245" s="9">
        <v>1714</v>
      </c>
      <c r="G245" s="9">
        <v>5</v>
      </c>
      <c r="H245" s="9" t="s">
        <v>67</v>
      </c>
      <c r="I245" s="9" t="s">
        <v>67</v>
      </c>
    </row>
    <row r="246" spans="1:9" ht="11.25" customHeight="1">
      <c r="A246" s="13"/>
      <c r="B246" s="27" t="s">
        <v>19</v>
      </c>
      <c r="C246" s="9">
        <v>11696</v>
      </c>
      <c r="D246" s="9">
        <v>586</v>
      </c>
      <c r="E246" s="9">
        <v>9749</v>
      </c>
      <c r="F246" s="9">
        <v>1283</v>
      </c>
      <c r="G246" s="9">
        <v>15</v>
      </c>
      <c r="H246" s="9">
        <v>63</v>
      </c>
      <c r="I246" s="9" t="s">
        <v>67</v>
      </c>
    </row>
    <row r="247" spans="2:9" ht="11.25" customHeight="1">
      <c r="B247" s="20" t="s">
        <v>20</v>
      </c>
      <c r="C247" s="9">
        <v>177</v>
      </c>
      <c r="D247" s="9" t="s">
        <v>67</v>
      </c>
      <c r="E247" s="9">
        <v>172</v>
      </c>
      <c r="F247" s="9" t="s">
        <v>67</v>
      </c>
      <c r="G247" s="9" t="s">
        <v>67</v>
      </c>
      <c r="H247" s="9">
        <v>5</v>
      </c>
      <c r="I247" s="9" t="s">
        <v>67</v>
      </c>
    </row>
    <row r="248" spans="1:9" ht="11.25" customHeight="1">
      <c r="A248" s="13"/>
      <c r="B248" s="27" t="s">
        <v>21</v>
      </c>
      <c r="C248" s="9">
        <v>1380</v>
      </c>
      <c r="D248" s="9">
        <v>47</v>
      </c>
      <c r="E248" s="9">
        <v>1130</v>
      </c>
      <c r="F248" s="9">
        <v>165</v>
      </c>
      <c r="G248" s="9">
        <v>4</v>
      </c>
      <c r="H248" s="9">
        <v>10</v>
      </c>
      <c r="I248" s="9">
        <v>24</v>
      </c>
    </row>
    <row r="249" spans="1:9" ht="11.25" customHeight="1">
      <c r="A249" s="13"/>
      <c r="B249" s="27" t="s">
        <v>22</v>
      </c>
      <c r="C249" s="9">
        <v>14022</v>
      </c>
      <c r="D249" s="9">
        <v>4339</v>
      </c>
      <c r="E249" s="9">
        <v>6245</v>
      </c>
      <c r="F249" s="9">
        <v>2595</v>
      </c>
      <c r="G249" s="9">
        <v>108</v>
      </c>
      <c r="H249" s="9">
        <v>730</v>
      </c>
      <c r="I249" s="9">
        <v>5</v>
      </c>
    </row>
    <row r="250" spans="1:9" ht="11.25" customHeight="1">
      <c r="A250" s="13"/>
      <c r="B250" s="27" t="s">
        <v>23</v>
      </c>
      <c r="C250" s="9">
        <v>1465</v>
      </c>
      <c r="D250" s="9">
        <v>81</v>
      </c>
      <c r="E250" s="9">
        <v>770</v>
      </c>
      <c r="F250" s="9">
        <v>29</v>
      </c>
      <c r="G250" s="9">
        <v>339</v>
      </c>
      <c r="H250" s="9">
        <v>245</v>
      </c>
      <c r="I250" s="9">
        <v>1</v>
      </c>
    </row>
    <row r="251" spans="1:9" ht="11.25" customHeight="1">
      <c r="A251" s="13"/>
      <c r="B251" s="27" t="s">
        <v>24</v>
      </c>
      <c r="C251" s="9">
        <v>292</v>
      </c>
      <c r="D251" s="9">
        <v>69</v>
      </c>
      <c r="E251" s="9">
        <v>143</v>
      </c>
      <c r="F251" s="9">
        <v>64</v>
      </c>
      <c r="G251" s="9">
        <v>3</v>
      </c>
      <c r="H251" s="9">
        <v>9</v>
      </c>
      <c r="I251" s="9">
        <v>4</v>
      </c>
    </row>
    <row r="252" spans="1:9" ht="11.25" customHeight="1">
      <c r="A252" s="29"/>
      <c r="B252" s="30" t="s">
        <v>25</v>
      </c>
      <c r="C252" s="12">
        <v>11359</v>
      </c>
      <c r="D252" s="12">
        <v>2553</v>
      </c>
      <c r="E252" s="12">
        <v>3683</v>
      </c>
      <c r="F252" s="12">
        <v>1235</v>
      </c>
      <c r="G252" s="12">
        <v>65</v>
      </c>
      <c r="H252" s="12">
        <v>3519</v>
      </c>
      <c r="I252" s="12">
        <v>304</v>
      </c>
    </row>
    <row r="253" spans="1:2" ht="11.25" customHeight="1">
      <c r="A253" s="13" t="s">
        <v>31</v>
      </c>
      <c r="B253" s="13"/>
    </row>
    <row r="254" spans="1:2" ht="11.25" customHeight="1">
      <c r="A254" s="13" t="s">
        <v>32</v>
      </c>
      <c r="B254" s="13"/>
    </row>
  </sheetData>
  <mergeCells count="88">
    <mergeCell ref="A235:B235"/>
    <mergeCell ref="A236:B236"/>
    <mergeCell ref="A238:B238"/>
    <mergeCell ref="A243:B243"/>
    <mergeCell ref="A172:B172"/>
    <mergeCell ref="A173:B173"/>
    <mergeCell ref="A175:B175"/>
    <mergeCell ref="A180:B180"/>
    <mergeCell ref="A134:B134"/>
    <mergeCell ref="A224:B224"/>
    <mergeCell ref="A205:B205"/>
    <mergeCell ref="A217:B217"/>
    <mergeCell ref="A219:B219"/>
    <mergeCell ref="A216:B216"/>
    <mergeCell ref="A154:B154"/>
    <mergeCell ref="A156:B156"/>
    <mergeCell ref="A161:B161"/>
    <mergeCell ref="A192:B195"/>
    <mergeCell ref="A109:B109"/>
    <mergeCell ref="A197:B197"/>
    <mergeCell ref="A198:B198"/>
    <mergeCell ref="A200:B200"/>
    <mergeCell ref="A110:B110"/>
    <mergeCell ref="A112:B112"/>
    <mergeCell ref="A117:B117"/>
    <mergeCell ref="A137:B137"/>
    <mergeCell ref="A142:B142"/>
    <mergeCell ref="A135:B135"/>
    <mergeCell ref="A91:B91"/>
    <mergeCell ref="A93:B93"/>
    <mergeCell ref="A98:B98"/>
    <mergeCell ref="A66:B69"/>
    <mergeCell ref="A3:B6"/>
    <mergeCell ref="J5:J6"/>
    <mergeCell ref="A47:B47"/>
    <mergeCell ref="A49:B49"/>
    <mergeCell ref="A8:B8"/>
    <mergeCell ref="A27:B27"/>
    <mergeCell ref="A46:B46"/>
    <mergeCell ref="A9:B9"/>
    <mergeCell ref="A11:B11"/>
    <mergeCell ref="A16:B16"/>
    <mergeCell ref="K5:K6"/>
    <mergeCell ref="L5:L6"/>
    <mergeCell ref="J4:L4"/>
    <mergeCell ref="C4:C6"/>
    <mergeCell ref="E5:G5"/>
    <mergeCell ref="D4:I4"/>
    <mergeCell ref="H5:H6"/>
    <mergeCell ref="I5:I6"/>
    <mergeCell ref="D5:D6"/>
    <mergeCell ref="A28:B28"/>
    <mergeCell ref="A30:B30"/>
    <mergeCell ref="A35:B35"/>
    <mergeCell ref="A153:B153"/>
    <mergeCell ref="A90:B90"/>
    <mergeCell ref="A71:B71"/>
    <mergeCell ref="A72:B72"/>
    <mergeCell ref="A74:B74"/>
    <mergeCell ref="A79:B79"/>
    <mergeCell ref="A54:B54"/>
    <mergeCell ref="C66:I66"/>
    <mergeCell ref="C67:C69"/>
    <mergeCell ref="D67:I67"/>
    <mergeCell ref="D68:D69"/>
    <mergeCell ref="E68:G68"/>
    <mergeCell ref="H68:H69"/>
    <mergeCell ref="I68:I69"/>
    <mergeCell ref="C3:L3"/>
    <mergeCell ref="A129:B132"/>
    <mergeCell ref="C129:L129"/>
    <mergeCell ref="C130:C132"/>
    <mergeCell ref="D130:I130"/>
    <mergeCell ref="J130:L130"/>
    <mergeCell ref="D131:D132"/>
    <mergeCell ref="E131:G131"/>
    <mergeCell ref="H131:H132"/>
    <mergeCell ref="I131:I132"/>
    <mergeCell ref="C193:C195"/>
    <mergeCell ref="D193:I193"/>
    <mergeCell ref="D194:D195"/>
    <mergeCell ref="E194:G194"/>
    <mergeCell ref="H194:H195"/>
    <mergeCell ref="I194:I195"/>
    <mergeCell ref="J131:J132"/>
    <mergeCell ref="K131:K132"/>
    <mergeCell ref="L131:L132"/>
    <mergeCell ref="C192:I19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3" manualBreakCount="3">
    <brk id="63" max="255" man="1"/>
    <brk id="126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nobu</cp:lastModifiedBy>
  <cp:lastPrinted>2003-04-07T00:28:55Z</cp:lastPrinted>
  <dcterms:created xsi:type="dcterms:W3CDTF">1999-02-16T02:30:45Z</dcterms:created>
  <dcterms:modified xsi:type="dcterms:W3CDTF">2004-08-24T03:35:32Z</dcterms:modified>
  <cp:category/>
  <cp:version/>
  <cp:contentType/>
  <cp:contentStatus/>
</cp:coreProperties>
</file>