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<sst xmlns="http://schemas.openxmlformats.org/spreadsheetml/2006/main" count="37" uniqueCount="24">
  <si>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単位:千円、％</t>
  </si>
  <si>
    <t>区分</t>
  </si>
  <si>
    <t>実数</t>
  </si>
  <si>
    <t>市民所得</t>
  </si>
  <si>
    <t>県民所得</t>
  </si>
  <si>
    <t>国民所得</t>
  </si>
  <si>
    <t>対県格差（県=100）</t>
  </si>
  <si>
    <t>対国格差（国=100）</t>
  </si>
  <si>
    <t>対前年度増加率</t>
  </si>
  <si>
    <t>区分</t>
  </si>
  <si>
    <t>資料:市総務部情報統計課</t>
  </si>
  <si>
    <t>72. 1人当たり市民所得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</si>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</sst>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&quot;△ &quot;#,##0"/>
    <numFmt numFmtId="179" formatCode="#,##0.0;[Red]\-#,##0.0"/>
    <numFmt numFmtId="180" formatCode="#,##0.0;&quot;△ &quot;#,##0.0"/>
    <numFmt numFmtId="181" formatCode="#,##0.0_ ;[Red]\-#,##0.0\ 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_ "/>
    <numFmt numFmtId="190" formatCode="0.0_ "/>
    <numFmt numFmtId="191" formatCode="0.0_ ;[Red]\-0.0\ "/>
    <numFmt numFmtId="192" formatCode="#,##0.000_ ;[Red]\-#,##0.00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0" fontId="2" fillId="0" borderId="0" xfId="17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3" fillId="0" borderId="0" xfId="17" applyFont="1" applyBorder="1" applyAlignment="1">
      <alignment vertical="center"/>
    </xf>
    <xf numFmtId="38" fontId="3" fillId="0" borderId="0" xfId="17" applyFont="1" applyAlignment="1">
      <alignment vertical="center"/>
    </xf>
    <xf numFmtId="179" fontId="3" fillId="0" borderId="0" xfId="1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17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0" xfId="17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80" fontId="3" fillId="0" borderId="0" xfId="17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3" fontId="3" fillId="0" borderId="0" xfId="0" applyNumberFormat="1" applyFont="1" applyAlignment="1">
      <alignment vertical="center"/>
    </xf>
    <xf numFmtId="178" fontId="3" fillId="0" borderId="0" xfId="17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5" xfId="17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49" fontId="3" fillId="0" borderId="5" xfId="0" applyNumberFormat="1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A1">
      <selection activeCell="A2" sqref="A2"/>
    </sheetView>
  </sheetViews>
  <sheetFormatPr defaultColWidth="9.00390625" defaultRowHeight="12" customHeight="1"/>
  <cols>
    <col min="1" max="1" width="3.00390625" style="1" customWidth="1"/>
    <col min="2" max="6" width="3.375" style="1" customWidth="1"/>
    <col min="7" max="7" width="2.625" style="1" customWidth="1"/>
    <col min="8" max="13" width="8.375" style="1" customWidth="1"/>
    <col min="14" max="14" width="7.625" style="1" customWidth="1"/>
    <col min="15" max="15" width="7.625" style="2" customWidth="1"/>
    <col min="16" max="16384" width="9.00390625" style="1" customWidth="1"/>
  </cols>
  <sheetData>
    <row r="1" spans="1:10" ht="12" customHeight="1">
      <c r="A1" s="10" t="s">
        <v>11</v>
      </c>
      <c r="H1" s="3"/>
      <c r="J1" s="4"/>
    </row>
    <row r="2" s="8" customFormat="1" ht="12" customHeight="1">
      <c r="M2" s="11" t="s">
        <v>0</v>
      </c>
    </row>
    <row r="3" spans="1:13" s="8" customFormat="1" ht="12" customHeight="1">
      <c r="A3" s="12"/>
      <c r="B3" s="38" t="s">
        <v>1</v>
      </c>
      <c r="C3" s="38"/>
      <c r="D3" s="38"/>
      <c r="E3" s="38"/>
      <c r="F3" s="38"/>
      <c r="G3" s="13"/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</row>
    <row r="4" spans="1:13" s="8" customFormat="1" ht="12" customHeight="1">
      <c r="A4" s="31" t="s">
        <v>2</v>
      </c>
      <c r="B4" s="31"/>
      <c r="C4" s="31"/>
      <c r="D4" s="31"/>
      <c r="E4" s="31"/>
      <c r="F4" s="16"/>
      <c r="G4" s="17"/>
      <c r="H4" s="18"/>
      <c r="I4" s="18"/>
      <c r="J4" s="18"/>
      <c r="K4" s="18"/>
      <c r="L4" s="5"/>
      <c r="M4" s="6"/>
    </row>
    <row r="5" spans="1:13" s="8" customFormat="1" ht="12" customHeight="1">
      <c r="A5" s="16"/>
      <c r="B5" s="32" t="s">
        <v>3</v>
      </c>
      <c r="C5" s="32"/>
      <c r="D5" s="32"/>
      <c r="E5" s="32"/>
      <c r="F5" s="32"/>
      <c r="G5" s="17"/>
      <c r="H5" s="5">
        <v>2437</v>
      </c>
      <c r="I5" s="5">
        <v>2464</v>
      </c>
      <c r="J5" s="5">
        <v>2487</v>
      </c>
      <c r="K5" s="5">
        <v>2529</v>
      </c>
      <c r="L5" s="5">
        <v>2578</v>
      </c>
      <c r="M5" s="6">
        <v>2667</v>
      </c>
    </row>
    <row r="6" spans="1:13" s="8" customFormat="1" ht="12" customHeight="1">
      <c r="A6" s="16"/>
      <c r="B6" s="33" t="s">
        <v>4</v>
      </c>
      <c r="C6" s="34"/>
      <c r="D6" s="34"/>
      <c r="E6" s="34"/>
      <c r="F6" s="34"/>
      <c r="G6" s="17"/>
      <c r="H6" s="25">
        <v>2458</v>
      </c>
      <c r="I6" s="25">
        <v>2448</v>
      </c>
      <c r="J6" s="25">
        <v>2448</v>
      </c>
      <c r="K6" s="25">
        <v>2523</v>
      </c>
      <c r="L6" s="25">
        <v>2563</v>
      </c>
      <c r="M6" s="25">
        <v>2660</v>
      </c>
    </row>
    <row r="7" spans="1:13" s="8" customFormat="1" ht="12" customHeight="1">
      <c r="A7" s="16"/>
      <c r="B7" s="33" t="s">
        <v>5</v>
      </c>
      <c r="C7" s="34"/>
      <c r="D7" s="34"/>
      <c r="E7" s="34"/>
      <c r="F7" s="34"/>
      <c r="G7" s="17"/>
      <c r="H7" s="5">
        <v>2992</v>
      </c>
      <c r="I7" s="5">
        <v>2967</v>
      </c>
      <c r="J7" s="5">
        <v>2955</v>
      </c>
      <c r="K7" s="5">
        <v>2988</v>
      </c>
      <c r="L7" s="5">
        <v>2982</v>
      </c>
      <c r="M7" s="5">
        <v>3076</v>
      </c>
    </row>
    <row r="8" spans="1:13" s="8" customFormat="1" ht="12" customHeight="1">
      <c r="A8" s="16"/>
      <c r="B8" s="31" t="s">
        <v>6</v>
      </c>
      <c r="C8" s="31"/>
      <c r="D8" s="31"/>
      <c r="E8" s="31"/>
      <c r="F8" s="31"/>
      <c r="G8" s="17"/>
      <c r="H8" s="7">
        <f aca="true" t="shared" si="0" ref="H8:M8">H5/H6*100</f>
        <v>99.14564686737185</v>
      </c>
      <c r="I8" s="7">
        <f t="shared" si="0"/>
        <v>100.65359477124183</v>
      </c>
      <c r="J8" s="7">
        <f t="shared" si="0"/>
        <v>101.59313725490196</v>
      </c>
      <c r="K8" s="7">
        <f t="shared" si="0"/>
        <v>100.23781212841855</v>
      </c>
      <c r="L8" s="7">
        <f t="shared" si="0"/>
        <v>100.58525165821304</v>
      </c>
      <c r="M8" s="7">
        <f t="shared" si="0"/>
        <v>100.26315789473684</v>
      </c>
    </row>
    <row r="9" spans="1:13" s="8" customFormat="1" ht="12" customHeight="1">
      <c r="A9" s="16"/>
      <c r="B9" s="32" t="s">
        <v>7</v>
      </c>
      <c r="C9" s="32"/>
      <c r="D9" s="32"/>
      <c r="E9" s="32"/>
      <c r="F9" s="32"/>
      <c r="G9" s="17"/>
      <c r="H9" s="7">
        <f aca="true" t="shared" si="1" ref="H9:M9">H5/H7*100</f>
        <v>81.45053475935828</v>
      </c>
      <c r="I9" s="7">
        <f t="shared" si="1"/>
        <v>83.04684866868891</v>
      </c>
      <c r="J9" s="7">
        <f t="shared" si="1"/>
        <v>84.16243654822335</v>
      </c>
      <c r="K9" s="7">
        <f t="shared" si="1"/>
        <v>84.63855421686746</v>
      </c>
      <c r="L9" s="7">
        <f t="shared" si="1"/>
        <v>86.45204560697518</v>
      </c>
      <c r="M9" s="7">
        <f t="shared" si="1"/>
        <v>86.70351105331599</v>
      </c>
    </row>
    <row r="10" spans="1:13" s="8" customFormat="1" ht="6" customHeight="1">
      <c r="A10" s="16"/>
      <c r="B10" s="16"/>
      <c r="C10" s="19"/>
      <c r="D10" s="16"/>
      <c r="E10" s="16"/>
      <c r="F10" s="16"/>
      <c r="G10" s="17"/>
      <c r="H10" s="7"/>
      <c r="I10" s="7"/>
      <c r="J10" s="7"/>
      <c r="K10" s="7"/>
      <c r="L10" s="7"/>
      <c r="M10" s="7"/>
    </row>
    <row r="11" spans="1:13" s="8" customFormat="1" ht="12" customHeight="1">
      <c r="A11" s="31" t="s">
        <v>8</v>
      </c>
      <c r="B11" s="31"/>
      <c r="C11" s="31"/>
      <c r="D11" s="31"/>
      <c r="E11" s="31"/>
      <c r="F11" s="16"/>
      <c r="G11" s="17"/>
      <c r="M11" s="28"/>
    </row>
    <row r="12" spans="1:14" s="8" customFormat="1" ht="12" customHeight="1">
      <c r="A12" s="16"/>
      <c r="B12" s="33" t="s">
        <v>3</v>
      </c>
      <c r="C12" s="34"/>
      <c r="D12" s="34"/>
      <c r="E12" s="34"/>
      <c r="F12" s="34"/>
      <c r="G12" s="17"/>
      <c r="H12" s="29">
        <v>6.9</v>
      </c>
      <c r="I12" s="29">
        <f aca="true" t="shared" si="2" ref="I12:M14">(I5/H5-1)*100</f>
        <v>1.1079195732457858</v>
      </c>
      <c r="J12" s="29">
        <f t="shared" si="2"/>
        <v>0.9334415584415501</v>
      </c>
      <c r="K12" s="29">
        <f t="shared" si="2"/>
        <v>1.6887816646562026</v>
      </c>
      <c r="L12" s="29">
        <f t="shared" si="2"/>
        <v>1.9375247133254225</v>
      </c>
      <c r="M12" s="29">
        <f t="shared" si="2"/>
        <v>3.452288595810704</v>
      </c>
      <c r="N12" s="27"/>
    </row>
    <row r="13" spans="1:13" s="8" customFormat="1" ht="12" customHeight="1">
      <c r="A13" s="16"/>
      <c r="B13" s="35" t="s">
        <v>4</v>
      </c>
      <c r="C13" s="34"/>
      <c r="D13" s="34"/>
      <c r="E13" s="34"/>
      <c r="F13" s="34"/>
      <c r="G13" s="17"/>
      <c r="H13" s="29">
        <v>5.8</v>
      </c>
      <c r="I13" s="29">
        <f t="shared" si="2"/>
        <v>-0.40683482506101987</v>
      </c>
      <c r="J13" s="29">
        <f t="shared" si="2"/>
        <v>0</v>
      </c>
      <c r="K13" s="29">
        <f t="shared" si="2"/>
        <v>3.0637254901960675</v>
      </c>
      <c r="L13" s="29">
        <f t="shared" si="2"/>
        <v>1.5854141894569906</v>
      </c>
      <c r="M13" s="29">
        <f t="shared" si="2"/>
        <v>3.784627389777606</v>
      </c>
    </row>
    <row r="14" spans="1:13" s="8" customFormat="1" ht="12" customHeight="1">
      <c r="A14" s="20"/>
      <c r="B14" s="36" t="s">
        <v>5</v>
      </c>
      <c r="C14" s="37"/>
      <c r="D14" s="37"/>
      <c r="E14" s="37"/>
      <c r="F14" s="37"/>
      <c r="G14" s="21"/>
      <c r="H14" s="30">
        <f>((H7/2819)-1)*100</f>
        <v>6.136927988648466</v>
      </c>
      <c r="I14" s="30">
        <f t="shared" si="2"/>
        <v>-0.8355614973261982</v>
      </c>
      <c r="J14" s="30">
        <f t="shared" si="2"/>
        <v>-0.4044489383215333</v>
      </c>
      <c r="K14" s="30">
        <f t="shared" si="2"/>
        <v>1.116751269035543</v>
      </c>
      <c r="L14" s="30">
        <f t="shared" si="2"/>
        <v>-0.20080321285140812</v>
      </c>
      <c r="M14" s="30">
        <f t="shared" si="2"/>
        <v>3.15224681421864</v>
      </c>
    </row>
    <row r="15" spans="1:13" s="8" customFormat="1" ht="12" customHeight="1">
      <c r="A15" s="16"/>
      <c r="B15" s="24"/>
      <c r="C15" s="23"/>
      <c r="D15" s="23"/>
      <c r="E15" s="23"/>
      <c r="F15" s="23"/>
      <c r="G15" s="16"/>
      <c r="H15" s="7"/>
      <c r="I15" s="7"/>
      <c r="J15" s="7"/>
      <c r="K15" s="7"/>
      <c r="L15" s="7"/>
      <c r="M15" s="7"/>
    </row>
    <row r="16" spans="1:15" s="8" customFormat="1" ht="12" customHeight="1">
      <c r="A16" s="19"/>
      <c r="O16" s="9"/>
    </row>
    <row r="17" spans="1:15" s="8" customFormat="1" ht="12" customHeight="1">
      <c r="A17" s="12"/>
      <c r="B17" s="38" t="s">
        <v>9</v>
      </c>
      <c r="C17" s="38"/>
      <c r="D17" s="38"/>
      <c r="E17" s="38"/>
      <c r="F17" s="38"/>
      <c r="G17" s="13"/>
      <c r="H17" s="15" t="s">
        <v>18</v>
      </c>
      <c r="I17" s="15" t="s">
        <v>19</v>
      </c>
      <c r="J17" s="15" t="s">
        <v>20</v>
      </c>
      <c r="K17" s="15" t="s">
        <v>21</v>
      </c>
      <c r="L17" s="15" t="s">
        <v>22</v>
      </c>
      <c r="M17" s="15" t="s">
        <v>23</v>
      </c>
      <c r="O17" s="9"/>
    </row>
    <row r="18" spans="1:15" s="8" customFormat="1" ht="12" customHeight="1">
      <c r="A18" s="31" t="s">
        <v>2</v>
      </c>
      <c r="B18" s="31"/>
      <c r="C18" s="31"/>
      <c r="D18" s="31"/>
      <c r="E18" s="31"/>
      <c r="F18" s="16"/>
      <c r="G18" s="17"/>
      <c r="H18" s="6"/>
      <c r="I18" s="6"/>
      <c r="J18" s="6"/>
      <c r="L18" s="9"/>
      <c r="O18" s="9"/>
    </row>
    <row r="19" spans="1:15" s="8" customFormat="1" ht="12" customHeight="1">
      <c r="A19" s="16"/>
      <c r="B19" s="32" t="s">
        <v>3</v>
      </c>
      <c r="C19" s="32"/>
      <c r="D19" s="32"/>
      <c r="E19" s="32"/>
      <c r="F19" s="32"/>
      <c r="G19" s="17"/>
      <c r="H19" s="6">
        <v>2657</v>
      </c>
      <c r="I19" s="6">
        <v>2604</v>
      </c>
      <c r="J19" s="6">
        <v>2601</v>
      </c>
      <c r="K19" s="5">
        <v>2620</v>
      </c>
      <c r="L19" s="5">
        <v>2453</v>
      </c>
      <c r="M19" s="5">
        <v>2400</v>
      </c>
      <c r="O19" s="9"/>
    </row>
    <row r="20" spans="1:15" s="8" customFormat="1" ht="12" customHeight="1">
      <c r="A20" s="16"/>
      <c r="B20" s="33" t="s">
        <v>4</v>
      </c>
      <c r="C20" s="34"/>
      <c r="D20" s="34"/>
      <c r="E20" s="34"/>
      <c r="F20" s="34"/>
      <c r="G20" s="17"/>
      <c r="H20" s="26">
        <v>2630</v>
      </c>
      <c r="I20" s="25">
        <v>2601</v>
      </c>
      <c r="J20" s="25">
        <v>2590</v>
      </c>
      <c r="K20" s="25">
        <v>2618</v>
      </c>
      <c r="L20" s="25">
        <v>2429</v>
      </c>
      <c r="M20" s="25">
        <v>2416</v>
      </c>
      <c r="O20" s="9"/>
    </row>
    <row r="21" spans="1:15" s="8" customFormat="1" ht="12" customHeight="1">
      <c r="A21" s="16"/>
      <c r="B21" s="32" t="s">
        <v>5</v>
      </c>
      <c r="C21" s="31"/>
      <c r="D21" s="31"/>
      <c r="E21" s="31"/>
      <c r="F21" s="31"/>
      <c r="G21" s="17"/>
      <c r="H21" s="25">
        <v>3096</v>
      </c>
      <c r="I21" s="25">
        <v>2993</v>
      </c>
      <c r="J21" s="25">
        <v>2942</v>
      </c>
      <c r="K21" s="25">
        <v>2982</v>
      </c>
      <c r="L21" s="25">
        <v>2892</v>
      </c>
      <c r="M21" s="25">
        <v>2848</v>
      </c>
      <c r="O21" s="9"/>
    </row>
    <row r="22" spans="1:15" s="8" customFormat="1" ht="12" customHeight="1">
      <c r="A22" s="16"/>
      <c r="B22" s="31" t="s">
        <v>6</v>
      </c>
      <c r="C22" s="31"/>
      <c r="D22" s="31"/>
      <c r="E22" s="31"/>
      <c r="F22" s="31"/>
      <c r="G22" s="17"/>
      <c r="H22" s="7">
        <f aca="true" t="shared" si="3" ref="H22:M22">H19/H20*100</f>
        <v>101.02661596958175</v>
      </c>
      <c r="I22" s="7">
        <f t="shared" si="3"/>
        <v>100.11534025374856</v>
      </c>
      <c r="J22" s="7">
        <f t="shared" si="3"/>
        <v>100.42471042471041</v>
      </c>
      <c r="K22" s="7">
        <f t="shared" si="3"/>
        <v>100.07639419404126</v>
      </c>
      <c r="L22" s="7">
        <f t="shared" si="3"/>
        <v>100.98806093042406</v>
      </c>
      <c r="M22" s="7">
        <f t="shared" si="3"/>
        <v>99.33774834437085</v>
      </c>
      <c r="O22" s="9"/>
    </row>
    <row r="23" spans="1:15" s="8" customFormat="1" ht="12" customHeight="1">
      <c r="A23" s="16"/>
      <c r="B23" s="32" t="s">
        <v>7</v>
      </c>
      <c r="C23" s="32"/>
      <c r="D23" s="32"/>
      <c r="E23" s="32"/>
      <c r="F23" s="32"/>
      <c r="G23" s="17"/>
      <c r="H23" s="7">
        <f aca="true" t="shared" si="4" ref="H23:M23">H19/H21*100</f>
        <v>85.8204134366925</v>
      </c>
      <c r="I23" s="7">
        <f t="shared" si="4"/>
        <v>87.00300701637154</v>
      </c>
      <c r="J23" s="7">
        <f t="shared" si="4"/>
        <v>88.40924541128484</v>
      </c>
      <c r="K23" s="7">
        <f t="shared" si="4"/>
        <v>87.86049631120054</v>
      </c>
      <c r="L23" s="7">
        <f t="shared" si="4"/>
        <v>84.82019363762102</v>
      </c>
      <c r="M23" s="7">
        <f t="shared" si="4"/>
        <v>84.26966292134831</v>
      </c>
      <c r="O23" s="9"/>
    </row>
    <row r="24" spans="1:15" s="8" customFormat="1" ht="6" customHeight="1">
      <c r="A24" s="16"/>
      <c r="B24" s="16"/>
      <c r="C24" s="19"/>
      <c r="D24" s="16"/>
      <c r="E24" s="16"/>
      <c r="F24" s="16"/>
      <c r="G24" s="17"/>
      <c r="H24" s="7"/>
      <c r="I24" s="7"/>
      <c r="J24" s="7"/>
      <c r="K24" s="16"/>
      <c r="L24" s="22"/>
      <c r="O24" s="9"/>
    </row>
    <row r="25" spans="1:15" s="8" customFormat="1" ht="12" customHeight="1">
      <c r="A25" s="31" t="s">
        <v>8</v>
      </c>
      <c r="B25" s="31"/>
      <c r="C25" s="31"/>
      <c r="D25" s="31"/>
      <c r="E25" s="31"/>
      <c r="F25" s="16"/>
      <c r="G25" s="17"/>
      <c r="H25" s="16"/>
      <c r="I25" s="16"/>
      <c r="J25" s="16"/>
      <c r="K25" s="16"/>
      <c r="L25" s="16"/>
      <c r="O25" s="9"/>
    </row>
    <row r="26" spans="1:15" s="8" customFormat="1" ht="12" customHeight="1">
      <c r="A26" s="16"/>
      <c r="B26" s="33" t="s">
        <v>3</v>
      </c>
      <c r="C26" s="34"/>
      <c r="D26" s="34"/>
      <c r="E26" s="34"/>
      <c r="F26" s="34"/>
      <c r="G26" s="17"/>
      <c r="H26" s="29">
        <f>(H19/M5-1)*100</f>
        <v>-0.37495313085864623</v>
      </c>
      <c r="I26" s="29">
        <f aca="true" t="shared" si="5" ref="I26:M27">(I19/H19-1)*100</f>
        <v>-1.9947308995107216</v>
      </c>
      <c r="J26" s="29">
        <f t="shared" si="5"/>
        <v>-0.11520737327188613</v>
      </c>
      <c r="K26" s="29">
        <f t="shared" si="5"/>
        <v>0.7304882737408702</v>
      </c>
      <c r="L26" s="29">
        <f t="shared" si="5"/>
        <v>-6.374045801526718</v>
      </c>
      <c r="M26" s="29">
        <f t="shared" si="5"/>
        <v>-2.1606196494088903</v>
      </c>
      <c r="O26" s="9"/>
    </row>
    <row r="27" spans="1:15" s="8" customFormat="1" ht="12" customHeight="1">
      <c r="A27" s="16"/>
      <c r="B27" s="35" t="s">
        <v>4</v>
      </c>
      <c r="C27" s="34"/>
      <c r="D27" s="34"/>
      <c r="E27" s="34"/>
      <c r="F27" s="34"/>
      <c r="G27" s="17"/>
      <c r="H27" s="29">
        <f>(H20/M6-1)*100</f>
        <v>-1.1278195488721776</v>
      </c>
      <c r="I27" s="29">
        <f t="shared" si="5"/>
        <v>-1.1026615969581766</v>
      </c>
      <c r="J27" s="29">
        <f t="shared" si="5"/>
        <v>-0.4229142637447114</v>
      </c>
      <c r="K27" s="29">
        <f t="shared" si="5"/>
        <v>1.08108108108107</v>
      </c>
      <c r="L27" s="29">
        <f t="shared" si="5"/>
        <v>-7.219251336898392</v>
      </c>
      <c r="M27" s="29">
        <f t="shared" si="5"/>
        <v>-0.535199670646358</v>
      </c>
      <c r="O27" s="9"/>
    </row>
    <row r="28" spans="1:15" s="8" customFormat="1" ht="12" customHeight="1">
      <c r="A28" s="20"/>
      <c r="B28" s="36" t="s">
        <v>5</v>
      </c>
      <c r="C28" s="37"/>
      <c r="D28" s="37"/>
      <c r="E28" s="37"/>
      <c r="F28" s="37"/>
      <c r="G28" s="21"/>
      <c r="H28" s="30">
        <f>((H21/M7)-1)*100</f>
        <v>0.6501950585175553</v>
      </c>
      <c r="I28" s="30">
        <f>((I21/H21)-1)*100</f>
        <v>-3.3268733850129184</v>
      </c>
      <c r="J28" s="30">
        <f>((J21/I21)-1)*100</f>
        <v>-1.7039759438690294</v>
      </c>
      <c r="K28" s="30">
        <f>((K21/J21)-1)*100</f>
        <v>1.359619306594162</v>
      </c>
      <c r="L28" s="30">
        <f>((L21/K21)-1)*100</f>
        <v>-3.0181086519114664</v>
      </c>
      <c r="M28" s="30">
        <f>((M21/L21)-1)*100</f>
        <v>-1.5214384508990264</v>
      </c>
      <c r="O28" s="9"/>
    </row>
    <row r="29" spans="1:15" s="8" customFormat="1" ht="12" customHeight="1">
      <c r="A29" s="19" t="s">
        <v>10</v>
      </c>
      <c r="O29" s="9"/>
    </row>
  </sheetData>
  <mergeCells count="22">
    <mergeCell ref="B22:F22"/>
    <mergeCell ref="B23:F23"/>
    <mergeCell ref="B28:F28"/>
    <mergeCell ref="B3:F3"/>
    <mergeCell ref="B17:F17"/>
    <mergeCell ref="B21:F21"/>
    <mergeCell ref="A25:E25"/>
    <mergeCell ref="B26:F26"/>
    <mergeCell ref="B27:F27"/>
    <mergeCell ref="A18:E18"/>
    <mergeCell ref="B19:F19"/>
    <mergeCell ref="B20:F20"/>
    <mergeCell ref="B12:F12"/>
    <mergeCell ref="B13:F13"/>
    <mergeCell ref="B14:F14"/>
    <mergeCell ref="A4:E4"/>
    <mergeCell ref="A11:E11"/>
    <mergeCell ref="B5:F5"/>
    <mergeCell ref="B6:F6"/>
    <mergeCell ref="B7:F7"/>
    <mergeCell ref="B8:F8"/>
    <mergeCell ref="B9:F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machiko</cp:lastModifiedBy>
  <cp:lastPrinted>2005-05-16T02:05:47Z</cp:lastPrinted>
  <dcterms:created xsi:type="dcterms:W3CDTF">1998-06-26T01:10:45Z</dcterms:created>
  <dcterms:modified xsi:type="dcterms:W3CDTF">2005-08-19T00:46:25Z</dcterms:modified>
  <cp:category/>
  <cp:version/>
  <cp:contentType/>
  <cp:contentStatus/>
</cp:coreProperties>
</file>