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<sst xmlns="http://schemas.openxmlformats.org/spreadsheetml/2006/main" count="109" uniqueCount="79">
  <si>
    <t>総数</t>
  </si>
  <si>
    <t>人</t>
  </si>
  <si>
    <t>山形県</t>
  </si>
  <si>
    <t>山形市</t>
  </si>
  <si>
    <t>米沢市</t>
  </si>
  <si>
    <t>鶴岡市</t>
  </si>
  <si>
    <t>酒田市</t>
  </si>
  <si>
    <t>新庄市</t>
  </si>
  <si>
    <t>寒  河  江  市</t>
  </si>
  <si>
    <t>上山市</t>
  </si>
  <si>
    <t>村山市</t>
  </si>
  <si>
    <t>長井市</t>
  </si>
  <si>
    <t>天童市</t>
  </si>
  <si>
    <t>東根市</t>
  </si>
  <si>
    <t>尾  花  沢  市</t>
  </si>
  <si>
    <t>南陽市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</si>
  <si>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</si>
  <si>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</si>
  <si>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</si>
  <si>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</si>
  <si>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</si>
  <si>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</si>
  <si>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</si>
  <si>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</si>
  <si>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</si>
  <si>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</si>
  <si>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</si>
  <si>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</si>
  <si>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市町村</t>
  </si>
  <si>
    <t>％</t>
  </si>
  <si>
    <t>男</t>
  </si>
  <si>
    <t>女</t>
  </si>
  <si>
    <t>面積</t>
  </si>
  <si>
    <t>ｋ㎡</t>
  </si>
  <si>
    <t>（１ｋ㎡当たり）</t>
  </si>
  <si>
    <t>世帯数</t>
  </si>
  <si>
    <t>１世帯当たり人員</t>
  </si>
  <si>
    <t>世帯人員</t>
  </si>
  <si>
    <t>人</t>
  </si>
  <si>
    <t>世帯</t>
  </si>
  <si>
    <t>１５～６４歳</t>
  </si>
  <si>
    <t>６５歳以上</t>
  </si>
  <si>
    <t>人</t>
  </si>
  <si>
    <t>％</t>
  </si>
  <si>
    <t>歳</t>
  </si>
  <si>
    <t>平成２年鶴岡市人口統計</t>
  </si>
  <si>
    <t>第１表　人口、世帯数及び面積</t>
  </si>
  <si>
    <t>人口</t>
  </si>
  <si>
    <t>１）</t>
  </si>
  <si>
    <t>２）</t>
  </si>
  <si>
    <t>総数</t>
  </si>
  <si>
    <t>人口増減数</t>
  </si>
  <si>
    <t>総人口</t>
  </si>
  <si>
    <t>増減率</t>
  </si>
  <si>
    <t>昭和６０年</t>
  </si>
  <si>
    <t>平成２年</t>
  </si>
  <si>
    <t>性比</t>
  </si>
  <si>
    <t>面積</t>
  </si>
  <si>
    <t>人口密度</t>
  </si>
  <si>
    <t>昭和６０年～平成２年の増減</t>
  </si>
  <si>
    <t>県全体に占める割合</t>
  </si>
  <si>
    <t>一般世帯</t>
  </si>
  <si>
    <t>年齢（３区分）別人口</t>
  </si>
  <si>
    <t>年齢（３区分）別人口割合</t>
  </si>
  <si>
    <t>０～１４歳</t>
  </si>
  <si>
    <t>平均年齢</t>
  </si>
  <si>
    <t>１）年齢｢不詳」を含む。</t>
  </si>
  <si>
    <t>平成２年</t>
  </si>
  <si>
    <t>世帯数</t>
  </si>
  <si>
    <t>世帯</t>
  </si>
  <si>
    <t>１）</t>
  </si>
  <si>
    <t>２）</t>
  </si>
  <si>
    <t>世帯数増減数</t>
  </si>
  <si>
    <t>年少人口指数</t>
  </si>
  <si>
    <t>老年人口指数</t>
  </si>
  <si>
    <t>従属人口指数</t>
  </si>
  <si>
    <t>老年化指数</t>
  </si>
  <si>
    <t>２）世帯の種類「不詳」を含む。</t>
  </si>
  <si>
    <t>総人口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</si>
</sst>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 &quot;#,##0.0"/>
    <numFmt numFmtId="178" formatCode="#,##0.0;&quot;△ &quot;#,##0.0"/>
    <numFmt numFmtId="179" formatCode="#,##0.00;&quot;△ &quot;#,##0.00"/>
    <numFmt numFmtId="180" formatCode="0.00;&quot;△ &quot;0.00"/>
    <numFmt numFmtId="181" formatCode="#,##0;&quot; &quot;#,##0"/>
    <numFmt numFmtId="182" formatCode="0.00_);[Red]\(0.00\)"/>
    <numFmt numFmtId="183" formatCode="0.00;&quot; &quot;0.00"/>
    <numFmt numFmtId="184" formatCode="0.00;&quot;&quot;0.00"/>
    <numFmt numFmtId="185" formatCode="#,##0.00;&quot; &quot;#,##0.00"/>
    <numFmt numFmtId="186" formatCode="0;&quot;△ &quot;0"/>
    <numFmt numFmtId="187" formatCode="0;&quot; &quot;0"/>
    <numFmt numFmtId="188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7" fontId="0" fillId="0" borderId="5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176" fontId="0" fillId="0" borderId="4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right"/>
    </xf>
    <xf numFmtId="177" fontId="0" fillId="0" borderId="9" xfId="0" applyNumberFormat="1" applyFont="1" applyBorder="1" applyAlignment="1">
      <alignment horizontal="right"/>
    </xf>
    <xf numFmtId="0" fontId="0" fillId="0" borderId="1" xfId="0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right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85" fontId="0" fillId="0" borderId="5" xfId="0" applyNumberFormat="1" applyFont="1" applyBorder="1" applyAlignment="1">
      <alignment horizontal="right"/>
    </xf>
    <xf numFmtId="185" fontId="0" fillId="0" borderId="5" xfId="0" applyNumberFormat="1" applyFont="1" applyFill="1" applyBorder="1" applyAlignment="1">
      <alignment horizontal="right"/>
    </xf>
    <xf numFmtId="185" fontId="0" fillId="0" borderId="9" xfId="0" applyNumberFormat="1" applyFont="1" applyBorder="1" applyAlignment="1">
      <alignment horizontal="right"/>
    </xf>
    <xf numFmtId="185" fontId="0" fillId="0" borderId="4" xfId="0" applyNumberFormat="1" applyBorder="1" applyAlignment="1">
      <alignment/>
    </xf>
    <xf numFmtId="181" fontId="0" fillId="0" borderId="5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5" xfId="0" applyNumberFormat="1" applyFont="1" applyFill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0" fontId="3" fillId="0" borderId="13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0" borderId="14" xfId="0" applyFont="1" applyBorder="1" applyAlignment="1">
      <alignment horizontal="right"/>
    </xf>
    <xf numFmtId="177" fontId="0" fillId="0" borderId="4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 horizontal="right"/>
    </xf>
    <xf numFmtId="177" fontId="0" fillId="0" borderId="6" xfId="0" applyNumberFormat="1" applyFont="1" applyBorder="1" applyAlignment="1">
      <alignment horizontal="right"/>
    </xf>
    <xf numFmtId="177" fontId="0" fillId="0" borderId="16" xfId="0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2" fillId="0" borderId="20" xfId="0" applyFont="1" applyFill="1" applyBorder="1" applyAlignment="1">
      <alignment horizontal="right"/>
    </xf>
    <xf numFmtId="177" fontId="0" fillId="0" borderId="9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2" fillId="0" borderId="1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horizontal="center"/>
    </xf>
    <xf numFmtId="181" fontId="0" fillId="0" borderId="5" xfId="0" applyNumberFormat="1" applyFill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8" fontId="0" fillId="0" borderId="4" xfId="0" applyNumberFormat="1" applyFon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81" fontId="0" fillId="0" borderId="9" xfId="0" applyNumberFormat="1" applyFill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88" fontId="0" fillId="0" borderId="6" xfId="0" applyNumberFormat="1" applyFont="1" applyBorder="1" applyAlignment="1">
      <alignment horizontal="right"/>
    </xf>
    <xf numFmtId="0" fontId="0" fillId="0" borderId="19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86" fontId="0" fillId="0" borderId="10" xfId="0" applyNumberFormat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tabSelected="1" workbookViewId="0" topLeftCell="A1">
      <selection activeCell="G1" sqref="G1"/>
    </sheetView>
  </sheetViews>
  <sheetFormatPr defaultColWidth="9.00390625" defaultRowHeight="13.5"/>
  <cols>
    <col min="1" max="1" width="12.625" style="0" customWidth="1"/>
    <col min="2" max="9" width="10.125" style="0" customWidth="1"/>
    <col min="10" max="10" width="5.125" style="0" customWidth="1"/>
    <col min="11" max="11" width="5.625" style="10" customWidth="1"/>
    <col min="12" max="12" width="5.125" style="0" customWidth="1"/>
    <col min="13" max="13" width="5.625" style="0" customWidth="1"/>
    <col min="14" max="14" width="5.125" style="0" customWidth="1"/>
    <col min="15" max="15" width="5.625" style="0" customWidth="1"/>
    <col min="16" max="16" width="4.625" style="0" customWidth="1"/>
    <col min="17" max="18" width="6.125" style="0" customWidth="1"/>
    <col min="19" max="19" width="4.625" style="0" customWidth="1"/>
    <col min="20" max="20" width="6.125" style="0" customWidth="1"/>
    <col min="21" max="21" width="5.125" style="0" customWidth="1"/>
    <col min="22" max="22" width="10.125" style="10" customWidth="1"/>
    <col min="23" max="40" width="10.125" style="0" customWidth="1"/>
  </cols>
  <sheetData>
    <row r="1" ht="13.5">
      <c r="A1" t="s">
        <v>45</v>
      </c>
    </row>
    <row r="3" spans="1:37" s="10" customFormat="1" ht="20.25" customHeight="1" thickBo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D3" s="51"/>
      <c r="AE3" s="51"/>
      <c r="AF3" s="51"/>
      <c r="AG3" s="51"/>
      <c r="AH3" s="51"/>
      <c r="AI3" s="51"/>
      <c r="AJ3" s="48"/>
      <c r="AK3" s="48"/>
    </row>
    <row r="4" spans="1:40" ht="22.5" customHeight="1">
      <c r="A4" s="83" t="s">
        <v>28</v>
      </c>
      <c r="B4" s="67" t="s">
        <v>54</v>
      </c>
      <c r="C4" s="68"/>
      <c r="D4" s="68"/>
      <c r="E4" s="68"/>
      <c r="F4" s="67" t="s">
        <v>55</v>
      </c>
      <c r="G4" s="68"/>
      <c r="H4" s="68"/>
      <c r="I4" s="69"/>
      <c r="J4" s="67" t="s">
        <v>59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64" t="s">
        <v>67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6"/>
    </row>
    <row r="5" spans="1:40" ht="22.5" customHeight="1">
      <c r="A5" s="84"/>
      <c r="B5" s="79" t="s">
        <v>47</v>
      </c>
      <c r="C5" s="74"/>
      <c r="D5" s="44" t="s">
        <v>48</v>
      </c>
      <c r="E5" s="43" t="s">
        <v>68</v>
      </c>
      <c r="F5" s="79" t="s">
        <v>47</v>
      </c>
      <c r="G5" s="74"/>
      <c r="H5" s="44" t="s">
        <v>70</v>
      </c>
      <c r="I5" s="45" t="s">
        <v>35</v>
      </c>
      <c r="J5" s="79" t="s">
        <v>51</v>
      </c>
      <c r="K5" s="74"/>
      <c r="L5" s="74"/>
      <c r="M5" s="74"/>
      <c r="N5" s="74"/>
      <c r="O5" s="63"/>
      <c r="P5" s="75" t="s">
        <v>72</v>
      </c>
      <c r="Q5" s="76"/>
      <c r="R5" s="74" t="s">
        <v>53</v>
      </c>
      <c r="S5" s="74"/>
      <c r="T5" s="74"/>
      <c r="U5" s="63"/>
      <c r="V5" s="85" t="s">
        <v>56</v>
      </c>
      <c r="W5" s="87" t="s">
        <v>57</v>
      </c>
      <c r="X5" s="36" t="s">
        <v>58</v>
      </c>
      <c r="Y5" s="81" t="s">
        <v>60</v>
      </c>
      <c r="Z5" s="82"/>
      <c r="AA5" s="79" t="s">
        <v>61</v>
      </c>
      <c r="AB5" s="74"/>
      <c r="AC5" s="63"/>
      <c r="AD5" s="97" t="s">
        <v>62</v>
      </c>
      <c r="AE5" s="70"/>
      <c r="AF5" s="71"/>
      <c r="AG5" s="97" t="s">
        <v>63</v>
      </c>
      <c r="AH5" s="70"/>
      <c r="AI5" s="71"/>
      <c r="AJ5" s="93" t="s">
        <v>73</v>
      </c>
      <c r="AK5" s="93" t="s">
        <v>74</v>
      </c>
      <c r="AL5" s="93" t="s">
        <v>75</v>
      </c>
      <c r="AM5" s="95" t="s">
        <v>76</v>
      </c>
      <c r="AN5" s="91" t="s">
        <v>65</v>
      </c>
    </row>
    <row r="6" spans="1:40" ht="27" customHeight="1">
      <c r="A6" s="84"/>
      <c r="B6" s="19" t="s">
        <v>0</v>
      </c>
      <c r="C6" s="8" t="s">
        <v>30</v>
      </c>
      <c r="D6" s="8" t="s">
        <v>31</v>
      </c>
      <c r="E6" s="42" t="s">
        <v>49</v>
      </c>
      <c r="F6" s="19" t="s">
        <v>0</v>
      </c>
      <c r="G6" s="8" t="s">
        <v>30</v>
      </c>
      <c r="H6" s="8" t="s">
        <v>31</v>
      </c>
      <c r="I6" s="42" t="s">
        <v>71</v>
      </c>
      <c r="J6" s="80" t="s">
        <v>50</v>
      </c>
      <c r="K6" s="80"/>
      <c r="L6" s="89" t="s">
        <v>30</v>
      </c>
      <c r="M6" s="89"/>
      <c r="N6" s="89" t="s">
        <v>31</v>
      </c>
      <c r="O6" s="89"/>
      <c r="P6" s="77"/>
      <c r="Q6" s="78"/>
      <c r="R6" s="70" t="s">
        <v>52</v>
      </c>
      <c r="S6" s="71"/>
      <c r="T6" s="72" t="s">
        <v>35</v>
      </c>
      <c r="U6" s="73"/>
      <c r="V6" s="86"/>
      <c r="W6" s="88"/>
      <c r="X6" s="34" t="s">
        <v>34</v>
      </c>
      <c r="Y6" s="21" t="s">
        <v>78</v>
      </c>
      <c r="Z6" s="21" t="s">
        <v>32</v>
      </c>
      <c r="AA6" s="21" t="s">
        <v>35</v>
      </c>
      <c r="AB6" s="21" t="s">
        <v>37</v>
      </c>
      <c r="AC6" s="20" t="s">
        <v>36</v>
      </c>
      <c r="AD6" s="8" t="s">
        <v>64</v>
      </c>
      <c r="AE6" s="8" t="s">
        <v>40</v>
      </c>
      <c r="AF6" s="20" t="s">
        <v>41</v>
      </c>
      <c r="AG6" s="35" t="s">
        <v>64</v>
      </c>
      <c r="AH6" s="35" t="s">
        <v>40</v>
      </c>
      <c r="AI6" s="20" t="s">
        <v>41</v>
      </c>
      <c r="AJ6" s="94"/>
      <c r="AK6" s="94"/>
      <c r="AL6" s="94"/>
      <c r="AM6" s="96"/>
      <c r="AN6" s="92"/>
    </row>
    <row r="7" spans="1:40" ht="13.5">
      <c r="A7" s="2"/>
      <c r="B7" s="3" t="s">
        <v>1</v>
      </c>
      <c r="C7" s="3" t="s">
        <v>1</v>
      </c>
      <c r="D7" s="3" t="s">
        <v>1</v>
      </c>
      <c r="E7" s="3" t="s">
        <v>69</v>
      </c>
      <c r="F7" s="3" t="s">
        <v>1</v>
      </c>
      <c r="G7" s="3" t="s">
        <v>1</v>
      </c>
      <c r="H7" s="3" t="s">
        <v>1</v>
      </c>
      <c r="I7" s="3" t="s">
        <v>69</v>
      </c>
      <c r="J7" s="23"/>
      <c r="K7" s="50" t="s">
        <v>1</v>
      </c>
      <c r="L7" s="49"/>
      <c r="M7" s="50" t="s">
        <v>1</v>
      </c>
      <c r="N7" s="49"/>
      <c r="O7" s="50" t="s">
        <v>1</v>
      </c>
      <c r="P7" s="23"/>
      <c r="Q7" s="50" t="s">
        <v>69</v>
      </c>
      <c r="R7" s="23"/>
      <c r="S7" s="46" t="s">
        <v>29</v>
      </c>
      <c r="T7" s="23"/>
      <c r="U7" s="46" t="s">
        <v>29</v>
      </c>
      <c r="V7" s="46"/>
      <c r="W7" s="3" t="s">
        <v>33</v>
      </c>
      <c r="X7" s="15" t="s">
        <v>38</v>
      </c>
      <c r="Y7" s="15" t="s">
        <v>29</v>
      </c>
      <c r="Z7" s="15" t="s">
        <v>29</v>
      </c>
      <c r="AA7" s="15" t="s">
        <v>39</v>
      </c>
      <c r="AB7" s="15" t="s">
        <v>38</v>
      </c>
      <c r="AC7" s="15" t="s">
        <v>38</v>
      </c>
      <c r="AD7" s="3" t="s">
        <v>42</v>
      </c>
      <c r="AE7" s="3" t="s">
        <v>42</v>
      </c>
      <c r="AF7" s="3" t="s">
        <v>42</v>
      </c>
      <c r="AG7" s="15" t="s">
        <v>43</v>
      </c>
      <c r="AH7" s="15" t="s">
        <v>43</v>
      </c>
      <c r="AI7" s="15" t="s">
        <v>43</v>
      </c>
      <c r="AJ7" s="15"/>
      <c r="AK7" s="15"/>
      <c r="AL7" s="15"/>
      <c r="AM7" s="15"/>
      <c r="AN7" s="37" t="s">
        <v>44</v>
      </c>
    </row>
    <row r="8" spans="1:40" ht="13.5">
      <c r="A8" s="11" t="s">
        <v>2</v>
      </c>
      <c r="B8" s="4">
        <v>1261662</v>
      </c>
      <c r="C8" s="4">
        <v>609417</v>
      </c>
      <c r="D8" s="4">
        <v>652245</v>
      </c>
      <c r="E8" s="4">
        <v>331303</v>
      </c>
      <c r="F8" s="4">
        <v>1258390</v>
      </c>
      <c r="G8" s="4">
        <v>607041</v>
      </c>
      <c r="H8" s="4">
        <v>651349</v>
      </c>
      <c r="I8" s="4">
        <v>341638</v>
      </c>
      <c r="J8" s="24" t="str">
        <f>IF(K8&lt;0,"△","　")</f>
        <v>△</v>
      </c>
      <c r="K8" s="53">
        <v>-3272</v>
      </c>
      <c r="L8" s="24" t="str">
        <f>IF(M8&lt;0,"△","　")</f>
        <v>△</v>
      </c>
      <c r="M8" s="53">
        <v>-2376</v>
      </c>
      <c r="N8" s="24" t="str">
        <f>IF(O8&lt;0,"△","　")</f>
        <v>△</v>
      </c>
      <c r="O8" s="53">
        <v>-896</v>
      </c>
      <c r="P8" s="24" t="str">
        <f>IF(Q8&lt;0,"△","　")</f>
        <v>　</v>
      </c>
      <c r="Q8" s="55">
        <v>10335</v>
      </c>
      <c r="R8" s="24" t="str">
        <f>IF(S8&lt;0,"△","　")</f>
        <v>△</v>
      </c>
      <c r="S8" s="54">
        <v>-0.3</v>
      </c>
      <c r="T8" s="24" t="str">
        <f>IF(U8&lt;0,"△","　")</f>
        <v>　</v>
      </c>
      <c r="U8" s="54">
        <v>3.1</v>
      </c>
      <c r="V8" s="18">
        <v>93.2</v>
      </c>
      <c r="W8" s="25">
        <v>9323.27</v>
      </c>
      <c r="X8" s="5">
        <v>135</v>
      </c>
      <c r="Y8" s="57">
        <v>100</v>
      </c>
      <c r="Z8" s="57">
        <v>100</v>
      </c>
      <c r="AA8" s="29">
        <v>340521</v>
      </c>
      <c r="AB8" s="33">
        <v>1242136</v>
      </c>
      <c r="AC8" s="57">
        <v>3.6</v>
      </c>
      <c r="AD8" s="4">
        <v>233824</v>
      </c>
      <c r="AE8" s="4">
        <v>819200</v>
      </c>
      <c r="AF8" s="4">
        <v>204577</v>
      </c>
      <c r="AG8" s="5">
        <v>18.6</v>
      </c>
      <c r="AH8" s="5">
        <v>65.1</v>
      </c>
      <c r="AI8" s="5">
        <v>16.3</v>
      </c>
      <c r="AJ8" s="38">
        <v>28.5</v>
      </c>
      <c r="AK8" s="38">
        <v>25</v>
      </c>
      <c r="AL8" s="38">
        <v>53.5</v>
      </c>
      <c r="AM8" s="38">
        <v>87.5</v>
      </c>
      <c r="AN8" s="39">
        <v>40.2</v>
      </c>
    </row>
    <row r="9" spans="1:40" ht="13.5" customHeight="1">
      <c r="A9" s="1"/>
      <c r="B9" s="6"/>
      <c r="C9" s="6"/>
      <c r="D9" s="6"/>
      <c r="E9" s="4"/>
      <c r="F9" s="4"/>
      <c r="G9" s="4"/>
      <c r="H9" s="4"/>
      <c r="I9" s="4"/>
      <c r="J9" s="24" t="str">
        <f aca="true" t="shared" si="0" ref="J9:J39">IF(K9&lt;0,"△","　")</f>
        <v>　</v>
      </c>
      <c r="K9" s="53"/>
      <c r="L9" s="24" t="str">
        <f aca="true" t="shared" si="1" ref="L9:L39">IF(M9&lt;0,"△","　")</f>
        <v>　</v>
      </c>
      <c r="M9" s="53"/>
      <c r="N9" s="24" t="str">
        <f aca="true" t="shared" si="2" ref="N9:N39">IF(O9&lt;0,"△","　")</f>
        <v>　</v>
      </c>
      <c r="O9" s="53"/>
      <c r="P9" s="24" t="str">
        <f aca="true" t="shared" si="3" ref="P9:P39">IF(Q9&lt;0,"△","　")</f>
        <v>　</v>
      </c>
      <c r="Q9" s="55"/>
      <c r="R9" s="24" t="str">
        <f aca="true" t="shared" si="4" ref="R9:R39">IF(S9&lt;0,"△","　")</f>
        <v>　</v>
      </c>
      <c r="S9" s="54"/>
      <c r="T9" s="24" t="str">
        <f aca="true" t="shared" si="5" ref="T9:T39">IF(U9&lt;0,"△","　")</f>
        <v>　</v>
      </c>
      <c r="U9" s="54"/>
      <c r="V9" s="18"/>
      <c r="W9" s="25"/>
      <c r="X9" s="5"/>
      <c r="Y9" s="28"/>
      <c r="Z9" s="28"/>
      <c r="AA9" s="30"/>
      <c r="AB9" s="33"/>
      <c r="AC9" s="57"/>
      <c r="AD9" s="6"/>
      <c r="AE9" s="6"/>
      <c r="AF9" s="4"/>
      <c r="AG9" s="5"/>
      <c r="AH9" s="5"/>
      <c r="AI9" s="5"/>
      <c r="AJ9" s="38"/>
      <c r="AK9" s="38"/>
      <c r="AL9" s="38"/>
      <c r="AM9" s="38"/>
      <c r="AN9" s="39"/>
    </row>
    <row r="10" spans="1:40" ht="13.5">
      <c r="A10" s="12" t="s">
        <v>3</v>
      </c>
      <c r="B10" s="4">
        <v>245158</v>
      </c>
      <c r="C10" s="4">
        <v>118609</v>
      </c>
      <c r="D10" s="4">
        <v>126549</v>
      </c>
      <c r="E10" s="4">
        <v>73333</v>
      </c>
      <c r="F10" s="4">
        <v>249487</v>
      </c>
      <c r="G10" s="4">
        <v>120486</v>
      </c>
      <c r="H10" s="4">
        <v>129001</v>
      </c>
      <c r="I10" s="4">
        <v>77829</v>
      </c>
      <c r="J10" s="24" t="str">
        <f t="shared" si="0"/>
        <v>　</v>
      </c>
      <c r="K10" s="53">
        <v>4329</v>
      </c>
      <c r="L10" s="24" t="str">
        <f t="shared" si="1"/>
        <v>　</v>
      </c>
      <c r="M10" s="53">
        <v>1877</v>
      </c>
      <c r="N10" s="24" t="str">
        <f t="shared" si="2"/>
        <v>　</v>
      </c>
      <c r="O10" s="53">
        <v>2452</v>
      </c>
      <c r="P10" s="24" t="str">
        <f t="shared" si="3"/>
        <v>　</v>
      </c>
      <c r="Q10" s="55">
        <v>4496</v>
      </c>
      <c r="R10" s="24" t="str">
        <f t="shared" si="4"/>
        <v>　</v>
      </c>
      <c r="S10" s="54">
        <v>1.8</v>
      </c>
      <c r="T10" s="24" t="str">
        <f t="shared" si="5"/>
        <v>　</v>
      </c>
      <c r="U10" s="54">
        <v>6.1</v>
      </c>
      <c r="V10" s="18">
        <v>93.4</v>
      </c>
      <c r="W10" s="25">
        <v>381.34</v>
      </c>
      <c r="X10" s="5">
        <v>654.2</v>
      </c>
      <c r="Y10" s="57">
        <v>19.8</v>
      </c>
      <c r="Z10" s="57">
        <v>4.1</v>
      </c>
      <c r="AA10" s="29">
        <v>77134</v>
      </c>
      <c r="AB10" s="29">
        <v>245246</v>
      </c>
      <c r="AC10" s="57">
        <v>3.2</v>
      </c>
      <c r="AD10" s="4">
        <v>45946</v>
      </c>
      <c r="AE10" s="4">
        <v>168526</v>
      </c>
      <c r="AF10" s="4">
        <v>34332</v>
      </c>
      <c r="AG10" s="5">
        <v>18.5</v>
      </c>
      <c r="AH10" s="5">
        <v>67.7</v>
      </c>
      <c r="AI10" s="5">
        <v>13.8</v>
      </c>
      <c r="AJ10" s="38">
        <v>27.3</v>
      </c>
      <c r="AK10" s="38">
        <v>20.4</v>
      </c>
      <c r="AL10" s="38">
        <v>47.6</v>
      </c>
      <c r="AM10" s="38">
        <v>74.7</v>
      </c>
      <c r="AN10" s="39">
        <v>38.6</v>
      </c>
    </row>
    <row r="11" spans="1:40" ht="13.5">
      <c r="A11" s="11" t="s">
        <v>4</v>
      </c>
      <c r="B11" s="4">
        <v>93721</v>
      </c>
      <c r="C11" s="4">
        <v>45650</v>
      </c>
      <c r="D11" s="4">
        <v>48071</v>
      </c>
      <c r="E11" s="4">
        <v>27143</v>
      </c>
      <c r="F11" s="4">
        <v>94760</v>
      </c>
      <c r="G11" s="4">
        <v>46513</v>
      </c>
      <c r="H11" s="4">
        <v>48247</v>
      </c>
      <c r="I11" s="4">
        <v>28713</v>
      </c>
      <c r="J11" s="24" t="str">
        <f t="shared" si="0"/>
        <v>　</v>
      </c>
      <c r="K11" s="53">
        <v>1039</v>
      </c>
      <c r="L11" s="24" t="str">
        <f t="shared" si="1"/>
        <v>　</v>
      </c>
      <c r="M11" s="53">
        <v>863</v>
      </c>
      <c r="N11" s="24" t="str">
        <f t="shared" si="2"/>
        <v>　</v>
      </c>
      <c r="O11" s="53">
        <v>176</v>
      </c>
      <c r="P11" s="24" t="str">
        <f t="shared" si="3"/>
        <v>　</v>
      </c>
      <c r="Q11" s="55">
        <v>1570</v>
      </c>
      <c r="R11" s="24" t="str">
        <f t="shared" si="4"/>
        <v>　</v>
      </c>
      <c r="S11" s="54">
        <v>1.1</v>
      </c>
      <c r="T11" s="24" t="str">
        <f t="shared" si="5"/>
        <v>　</v>
      </c>
      <c r="U11" s="54">
        <v>5.8</v>
      </c>
      <c r="V11" s="18">
        <v>96.4</v>
      </c>
      <c r="W11" s="25">
        <v>548.74</v>
      </c>
      <c r="X11" s="5">
        <v>172.7</v>
      </c>
      <c r="Y11" s="57">
        <v>7.5</v>
      </c>
      <c r="Z11" s="57">
        <v>5.89</v>
      </c>
      <c r="AA11" s="29">
        <v>28683</v>
      </c>
      <c r="AB11" s="29">
        <v>93346</v>
      </c>
      <c r="AC11" s="57">
        <v>3.3</v>
      </c>
      <c r="AD11" s="4">
        <v>16952</v>
      </c>
      <c r="AE11" s="4">
        <v>63215</v>
      </c>
      <c r="AF11" s="4">
        <v>14591</v>
      </c>
      <c r="AG11" s="5">
        <v>17.9</v>
      </c>
      <c r="AH11" s="5">
        <v>66.7</v>
      </c>
      <c r="AI11" s="5">
        <v>15.4</v>
      </c>
      <c r="AJ11" s="38">
        <v>26.8</v>
      </c>
      <c r="AK11" s="38">
        <v>23.1</v>
      </c>
      <c r="AL11" s="38">
        <v>49.9</v>
      </c>
      <c r="AM11" s="38">
        <v>86.1</v>
      </c>
      <c r="AN11" s="39">
        <v>39.4</v>
      </c>
    </row>
    <row r="12" spans="1:40" ht="13.5">
      <c r="A12" s="11" t="s">
        <v>5</v>
      </c>
      <c r="B12" s="4">
        <v>100200</v>
      </c>
      <c r="C12" s="4">
        <v>47584</v>
      </c>
      <c r="D12" s="4">
        <v>52616</v>
      </c>
      <c r="E12" s="4">
        <v>28125</v>
      </c>
      <c r="F12" s="4">
        <v>99889</v>
      </c>
      <c r="G12" s="4">
        <v>47473</v>
      </c>
      <c r="H12" s="4">
        <v>52416</v>
      </c>
      <c r="I12" s="4">
        <v>29271</v>
      </c>
      <c r="J12" s="24" t="str">
        <f t="shared" si="0"/>
        <v>△</v>
      </c>
      <c r="K12" s="53">
        <v>-311</v>
      </c>
      <c r="L12" s="24" t="str">
        <f t="shared" si="1"/>
        <v>△</v>
      </c>
      <c r="M12" s="53">
        <v>-111</v>
      </c>
      <c r="N12" s="24" t="str">
        <f t="shared" si="2"/>
        <v>△</v>
      </c>
      <c r="O12" s="53">
        <v>-200</v>
      </c>
      <c r="P12" s="24" t="str">
        <f t="shared" si="3"/>
        <v>　</v>
      </c>
      <c r="Q12" s="55">
        <v>1146</v>
      </c>
      <c r="R12" s="24" t="str">
        <f t="shared" si="4"/>
        <v>△</v>
      </c>
      <c r="S12" s="54">
        <v>-0.3</v>
      </c>
      <c r="T12" s="24" t="str">
        <f t="shared" si="5"/>
        <v>　</v>
      </c>
      <c r="U12" s="54">
        <v>4.1</v>
      </c>
      <c r="V12" s="18">
        <v>90.6</v>
      </c>
      <c r="W12" s="25">
        <v>234.19</v>
      </c>
      <c r="X12" s="5">
        <v>426.5</v>
      </c>
      <c r="Y12" s="57">
        <v>7.9</v>
      </c>
      <c r="Z12" s="57">
        <v>2.52</v>
      </c>
      <c r="AA12" s="29">
        <v>29226</v>
      </c>
      <c r="AB12" s="29">
        <v>98101</v>
      </c>
      <c r="AC12" s="57">
        <v>3.4</v>
      </c>
      <c r="AD12" s="4">
        <v>18336</v>
      </c>
      <c r="AE12" s="4">
        <v>65489</v>
      </c>
      <c r="AF12" s="4">
        <v>16056</v>
      </c>
      <c r="AG12" s="5">
        <v>18.4</v>
      </c>
      <c r="AH12" s="5">
        <v>65.6</v>
      </c>
      <c r="AI12" s="5">
        <v>16.1</v>
      </c>
      <c r="AJ12" s="38">
        <v>28</v>
      </c>
      <c r="AK12" s="38">
        <v>24.5</v>
      </c>
      <c r="AL12" s="38">
        <v>52.5</v>
      </c>
      <c r="AM12" s="38">
        <v>87.6</v>
      </c>
      <c r="AN12" s="39">
        <v>40.2</v>
      </c>
    </row>
    <row r="13" spans="1:40" ht="13.5">
      <c r="A13" s="11" t="s">
        <v>6</v>
      </c>
      <c r="B13" s="4">
        <v>101392</v>
      </c>
      <c r="C13" s="4">
        <v>48250</v>
      </c>
      <c r="D13" s="4">
        <v>53142</v>
      </c>
      <c r="E13" s="4">
        <v>28938</v>
      </c>
      <c r="F13" s="4">
        <v>100811</v>
      </c>
      <c r="G13" s="4">
        <v>47923</v>
      </c>
      <c r="H13" s="4">
        <v>52888</v>
      </c>
      <c r="I13" s="4">
        <v>30094</v>
      </c>
      <c r="J13" s="24" t="str">
        <f t="shared" si="0"/>
        <v>△</v>
      </c>
      <c r="K13" s="53">
        <v>-581</v>
      </c>
      <c r="L13" s="24" t="str">
        <f t="shared" si="1"/>
        <v>△</v>
      </c>
      <c r="M13" s="53">
        <v>-327</v>
      </c>
      <c r="N13" s="24" t="str">
        <f t="shared" si="2"/>
        <v>△</v>
      </c>
      <c r="O13" s="53">
        <v>-254</v>
      </c>
      <c r="P13" s="24" t="str">
        <f t="shared" si="3"/>
        <v>　</v>
      </c>
      <c r="Q13" s="55">
        <v>1156</v>
      </c>
      <c r="R13" s="24" t="str">
        <f t="shared" si="4"/>
        <v>△</v>
      </c>
      <c r="S13" s="54">
        <v>-0.6</v>
      </c>
      <c r="T13" s="24" t="str">
        <f t="shared" si="5"/>
        <v>　</v>
      </c>
      <c r="U13" s="54">
        <v>4</v>
      </c>
      <c r="V13" s="18">
        <v>90.6</v>
      </c>
      <c r="W13" s="25">
        <v>175.78</v>
      </c>
      <c r="X13" s="5">
        <v>573.5</v>
      </c>
      <c r="Y13" s="57">
        <v>8</v>
      </c>
      <c r="Z13" s="57">
        <v>1.88</v>
      </c>
      <c r="AA13" s="29">
        <v>30068</v>
      </c>
      <c r="AB13" s="29">
        <v>99939</v>
      </c>
      <c r="AC13" s="57">
        <v>3.3</v>
      </c>
      <c r="AD13" s="4">
        <v>18696</v>
      </c>
      <c r="AE13" s="4">
        <v>66824</v>
      </c>
      <c r="AF13" s="4">
        <v>15291</v>
      </c>
      <c r="AG13" s="5">
        <v>18.5</v>
      </c>
      <c r="AH13" s="5">
        <v>66.3</v>
      </c>
      <c r="AI13" s="5">
        <v>15.2</v>
      </c>
      <c r="AJ13" s="38">
        <v>28</v>
      </c>
      <c r="AK13" s="38">
        <v>22.9</v>
      </c>
      <c r="AL13" s="38">
        <v>50.9</v>
      </c>
      <c r="AM13" s="38">
        <v>81.8</v>
      </c>
      <c r="AN13" s="39">
        <v>40.1</v>
      </c>
    </row>
    <row r="14" spans="1:40" ht="13.5">
      <c r="A14" s="11" t="s">
        <v>7</v>
      </c>
      <c r="B14" s="4">
        <v>43033</v>
      </c>
      <c r="C14" s="4">
        <v>20754</v>
      </c>
      <c r="D14" s="4">
        <v>22279</v>
      </c>
      <c r="E14" s="4">
        <v>11668</v>
      </c>
      <c r="F14" s="4">
        <v>43125</v>
      </c>
      <c r="G14" s="4">
        <v>20742</v>
      </c>
      <c r="H14" s="4">
        <v>22383</v>
      </c>
      <c r="I14" s="4">
        <v>12177</v>
      </c>
      <c r="J14" s="24" t="str">
        <f t="shared" si="0"/>
        <v>　</v>
      </c>
      <c r="K14" s="53">
        <v>92</v>
      </c>
      <c r="L14" s="24" t="str">
        <f t="shared" si="1"/>
        <v>△</v>
      </c>
      <c r="M14" s="53">
        <v>-12</v>
      </c>
      <c r="N14" s="24" t="str">
        <f t="shared" si="2"/>
        <v>　</v>
      </c>
      <c r="O14" s="53">
        <v>104</v>
      </c>
      <c r="P14" s="24" t="str">
        <f t="shared" si="3"/>
        <v>　</v>
      </c>
      <c r="Q14" s="55">
        <v>509</v>
      </c>
      <c r="R14" s="24" t="str">
        <f t="shared" si="4"/>
        <v>　</v>
      </c>
      <c r="S14" s="54">
        <v>0.2</v>
      </c>
      <c r="T14" s="24" t="str">
        <f t="shared" si="5"/>
        <v>　</v>
      </c>
      <c r="U14" s="54">
        <v>4.1</v>
      </c>
      <c r="V14" s="18">
        <v>92.7</v>
      </c>
      <c r="W14" s="25">
        <v>223.18</v>
      </c>
      <c r="X14" s="5">
        <v>193.2</v>
      </c>
      <c r="Y14" s="57">
        <v>3.4</v>
      </c>
      <c r="Z14" s="57">
        <v>2.4</v>
      </c>
      <c r="AA14" s="29">
        <v>12156</v>
      </c>
      <c r="AB14" s="29">
        <v>42357</v>
      </c>
      <c r="AC14" s="57">
        <v>3.5</v>
      </c>
      <c r="AD14" s="4">
        <v>8423</v>
      </c>
      <c r="AE14" s="4">
        <v>28507</v>
      </c>
      <c r="AF14" s="4">
        <v>6195</v>
      </c>
      <c r="AG14" s="5">
        <v>19.5</v>
      </c>
      <c r="AH14" s="5">
        <v>66.1</v>
      </c>
      <c r="AI14" s="5">
        <v>14.4</v>
      </c>
      <c r="AJ14" s="38">
        <v>29.5</v>
      </c>
      <c r="AK14" s="38">
        <v>21.7</v>
      </c>
      <c r="AL14" s="38">
        <v>51.3</v>
      </c>
      <c r="AM14" s="38">
        <v>73.5</v>
      </c>
      <c r="AN14" s="39">
        <v>39.2</v>
      </c>
    </row>
    <row r="15" spans="1:40" ht="13.5" customHeight="1">
      <c r="A15" s="1"/>
      <c r="B15" s="4"/>
      <c r="C15" s="4"/>
      <c r="D15" s="4"/>
      <c r="E15" s="4"/>
      <c r="F15" s="4"/>
      <c r="G15" s="4"/>
      <c r="H15" s="4"/>
      <c r="I15" s="4"/>
      <c r="J15" s="24" t="str">
        <f t="shared" si="0"/>
        <v>　</v>
      </c>
      <c r="K15" s="53"/>
      <c r="L15" s="24" t="str">
        <f t="shared" si="1"/>
        <v>　</v>
      </c>
      <c r="M15" s="53"/>
      <c r="N15" s="24" t="str">
        <f t="shared" si="2"/>
        <v>　</v>
      </c>
      <c r="O15" s="53"/>
      <c r="P15" s="24" t="str">
        <f t="shared" si="3"/>
        <v>　</v>
      </c>
      <c r="Q15" s="55"/>
      <c r="R15" s="24" t="str">
        <f t="shared" si="4"/>
        <v>　</v>
      </c>
      <c r="S15" s="54"/>
      <c r="T15" s="24" t="str">
        <f t="shared" si="5"/>
        <v>　</v>
      </c>
      <c r="U15" s="54"/>
      <c r="V15" s="18"/>
      <c r="W15" s="25"/>
      <c r="X15" s="5"/>
      <c r="Y15" s="57"/>
      <c r="Z15" s="57"/>
      <c r="AA15" s="29"/>
      <c r="AB15" s="14"/>
      <c r="AC15" s="57"/>
      <c r="AD15" s="4"/>
      <c r="AE15" s="4"/>
      <c r="AF15" s="4"/>
      <c r="AG15" s="5"/>
      <c r="AH15" s="5"/>
      <c r="AI15" s="5"/>
      <c r="AJ15" s="38"/>
      <c r="AK15" s="38"/>
      <c r="AL15" s="38"/>
      <c r="AM15" s="38"/>
      <c r="AN15" s="39"/>
    </row>
    <row r="16" spans="1:40" ht="13.5">
      <c r="A16" s="11" t="s">
        <v>8</v>
      </c>
      <c r="B16" s="4">
        <v>41828</v>
      </c>
      <c r="C16" s="4">
        <v>20155</v>
      </c>
      <c r="D16" s="4">
        <v>21673</v>
      </c>
      <c r="E16" s="4">
        <v>10042</v>
      </c>
      <c r="F16" s="4">
        <v>42076</v>
      </c>
      <c r="G16" s="4">
        <v>20322</v>
      </c>
      <c r="H16" s="4">
        <v>21754</v>
      </c>
      <c r="I16" s="4">
        <v>10287</v>
      </c>
      <c r="J16" s="24" t="str">
        <f t="shared" si="0"/>
        <v>　</v>
      </c>
      <c r="K16" s="53">
        <v>248</v>
      </c>
      <c r="L16" s="24" t="str">
        <f t="shared" si="1"/>
        <v>　</v>
      </c>
      <c r="M16" s="53">
        <v>167</v>
      </c>
      <c r="N16" s="24" t="str">
        <f t="shared" si="2"/>
        <v>　</v>
      </c>
      <c r="O16" s="53">
        <v>81</v>
      </c>
      <c r="P16" s="24" t="str">
        <f t="shared" si="3"/>
        <v>　</v>
      </c>
      <c r="Q16" s="55">
        <v>245</v>
      </c>
      <c r="R16" s="24" t="str">
        <f t="shared" si="4"/>
        <v>　</v>
      </c>
      <c r="S16" s="54">
        <v>0.6</v>
      </c>
      <c r="T16" s="24" t="str">
        <f t="shared" si="5"/>
        <v>　</v>
      </c>
      <c r="U16" s="54">
        <v>2.4</v>
      </c>
      <c r="V16" s="18">
        <v>93.4</v>
      </c>
      <c r="W16" s="25">
        <v>139.08</v>
      </c>
      <c r="X16" s="5">
        <v>302.5</v>
      </c>
      <c r="Y16" s="57">
        <v>3.3</v>
      </c>
      <c r="Z16" s="57">
        <v>1.51</v>
      </c>
      <c r="AA16" s="29">
        <v>10278</v>
      </c>
      <c r="AB16" s="29">
        <v>41837</v>
      </c>
      <c r="AC16" s="57">
        <v>4.1</v>
      </c>
      <c r="AD16" s="4">
        <v>8137</v>
      </c>
      <c r="AE16" s="4">
        <v>27172</v>
      </c>
      <c r="AF16" s="4">
        <v>6767</v>
      </c>
      <c r="AG16" s="5">
        <v>19.3</v>
      </c>
      <c r="AH16" s="5">
        <v>64.6</v>
      </c>
      <c r="AI16" s="5">
        <v>16.1</v>
      </c>
      <c r="AJ16" s="38">
        <v>29.9</v>
      </c>
      <c r="AK16" s="38">
        <v>24.9</v>
      </c>
      <c r="AL16" s="38">
        <v>54.9</v>
      </c>
      <c r="AM16" s="38">
        <v>83.2</v>
      </c>
      <c r="AN16" s="39">
        <v>40.1</v>
      </c>
    </row>
    <row r="17" spans="1:40" ht="13.5">
      <c r="A17" s="11" t="s">
        <v>9</v>
      </c>
      <c r="B17" s="4">
        <v>38822</v>
      </c>
      <c r="C17" s="4">
        <v>18752</v>
      </c>
      <c r="D17" s="4">
        <v>20070</v>
      </c>
      <c r="E17" s="4">
        <v>9770</v>
      </c>
      <c r="F17" s="4">
        <v>38237</v>
      </c>
      <c r="G17" s="4">
        <v>18322</v>
      </c>
      <c r="H17" s="4">
        <v>19915</v>
      </c>
      <c r="I17" s="4">
        <v>9946</v>
      </c>
      <c r="J17" s="24" t="str">
        <f t="shared" si="0"/>
        <v>△</v>
      </c>
      <c r="K17" s="53">
        <v>-585</v>
      </c>
      <c r="L17" s="24" t="str">
        <f t="shared" si="1"/>
        <v>△</v>
      </c>
      <c r="M17" s="53">
        <v>-430</v>
      </c>
      <c r="N17" s="24" t="str">
        <f t="shared" si="2"/>
        <v>△</v>
      </c>
      <c r="O17" s="53">
        <v>-155</v>
      </c>
      <c r="P17" s="24" t="str">
        <f t="shared" si="3"/>
        <v>　</v>
      </c>
      <c r="Q17" s="55">
        <v>176</v>
      </c>
      <c r="R17" s="24" t="str">
        <f t="shared" si="4"/>
        <v>△</v>
      </c>
      <c r="S17" s="54">
        <v>-1.5</v>
      </c>
      <c r="T17" s="24" t="str">
        <f t="shared" si="5"/>
        <v>　</v>
      </c>
      <c r="U17" s="54">
        <v>1.8</v>
      </c>
      <c r="V17" s="18">
        <v>92</v>
      </c>
      <c r="W17" s="25">
        <v>240.85</v>
      </c>
      <c r="X17" s="5">
        <v>158.8</v>
      </c>
      <c r="Y17" s="57">
        <v>3</v>
      </c>
      <c r="Z17" s="57">
        <v>2.58</v>
      </c>
      <c r="AA17" s="29">
        <v>9914</v>
      </c>
      <c r="AB17" s="29">
        <v>37292</v>
      </c>
      <c r="AC17" s="57">
        <v>3.8</v>
      </c>
      <c r="AD17" s="4">
        <v>6571</v>
      </c>
      <c r="AE17" s="4">
        <v>24849</v>
      </c>
      <c r="AF17" s="4">
        <v>6817</v>
      </c>
      <c r="AG17" s="5">
        <v>17.2</v>
      </c>
      <c r="AH17" s="5">
        <v>65</v>
      </c>
      <c r="AI17" s="5">
        <v>17.8</v>
      </c>
      <c r="AJ17" s="38">
        <v>26.4</v>
      </c>
      <c r="AK17" s="38">
        <v>27.4</v>
      </c>
      <c r="AL17" s="38">
        <v>53.9</v>
      </c>
      <c r="AM17" s="38">
        <v>103.7</v>
      </c>
      <c r="AN17" s="39">
        <v>41.7</v>
      </c>
    </row>
    <row r="18" spans="1:40" ht="13.5">
      <c r="A18" s="11" t="s">
        <v>10</v>
      </c>
      <c r="B18" s="4">
        <v>32204</v>
      </c>
      <c r="C18" s="4">
        <v>15657</v>
      </c>
      <c r="D18" s="4">
        <v>16547</v>
      </c>
      <c r="E18" s="4">
        <v>7533</v>
      </c>
      <c r="F18" s="4">
        <v>31589</v>
      </c>
      <c r="G18" s="4">
        <v>15284</v>
      </c>
      <c r="H18" s="4">
        <v>16305</v>
      </c>
      <c r="I18" s="4">
        <v>7497</v>
      </c>
      <c r="J18" s="24" t="str">
        <f t="shared" si="0"/>
        <v>△</v>
      </c>
      <c r="K18" s="53">
        <v>-615</v>
      </c>
      <c r="L18" s="24" t="str">
        <f t="shared" si="1"/>
        <v>△</v>
      </c>
      <c r="M18" s="53">
        <v>-373</v>
      </c>
      <c r="N18" s="24" t="str">
        <f t="shared" si="2"/>
        <v>△</v>
      </c>
      <c r="O18" s="53">
        <f>+-242</f>
        <v>-242</v>
      </c>
      <c r="P18" s="24" t="str">
        <f t="shared" si="3"/>
        <v>△</v>
      </c>
      <c r="Q18" s="56">
        <v>-36</v>
      </c>
      <c r="R18" s="24" t="str">
        <f t="shared" si="4"/>
        <v>△</v>
      </c>
      <c r="S18" s="54">
        <v>-1.9</v>
      </c>
      <c r="T18" s="24" t="str">
        <f t="shared" si="5"/>
        <v>△</v>
      </c>
      <c r="U18" s="54">
        <v>-0.5</v>
      </c>
      <c r="V18" s="18">
        <v>93.7</v>
      </c>
      <c r="W18" s="25">
        <v>196.8</v>
      </c>
      <c r="X18" s="5">
        <v>160.5</v>
      </c>
      <c r="Y18" s="57">
        <v>2.5</v>
      </c>
      <c r="Z18" s="57">
        <v>2.11</v>
      </c>
      <c r="AA18" s="29">
        <v>7494</v>
      </c>
      <c r="AB18" s="29">
        <v>31414</v>
      </c>
      <c r="AC18" s="57">
        <v>4.2</v>
      </c>
      <c r="AD18" s="4">
        <v>5776</v>
      </c>
      <c r="AE18" s="4">
        <v>19916</v>
      </c>
      <c r="AF18" s="4">
        <v>5897</v>
      </c>
      <c r="AG18" s="5">
        <v>18.3</v>
      </c>
      <c r="AH18" s="5">
        <v>63</v>
      </c>
      <c r="AI18" s="5">
        <v>18.7</v>
      </c>
      <c r="AJ18" s="38">
        <v>29</v>
      </c>
      <c r="AK18" s="38">
        <v>29.6</v>
      </c>
      <c r="AL18" s="38">
        <v>58.6</v>
      </c>
      <c r="AM18" s="38">
        <v>102.1</v>
      </c>
      <c r="AN18" s="39">
        <v>42</v>
      </c>
    </row>
    <row r="19" spans="1:40" ht="13.5">
      <c r="A19" s="11" t="s">
        <v>11</v>
      </c>
      <c r="B19" s="4">
        <v>33490</v>
      </c>
      <c r="C19" s="4">
        <v>16189</v>
      </c>
      <c r="D19" s="4">
        <v>17301</v>
      </c>
      <c r="E19" s="4">
        <v>8645</v>
      </c>
      <c r="F19" s="4">
        <v>33260</v>
      </c>
      <c r="G19" s="4">
        <v>16102</v>
      </c>
      <c r="H19" s="4">
        <v>17158</v>
      </c>
      <c r="I19" s="4">
        <v>8785</v>
      </c>
      <c r="J19" s="24" t="str">
        <f t="shared" si="0"/>
        <v>△</v>
      </c>
      <c r="K19" s="53">
        <v>-230</v>
      </c>
      <c r="L19" s="24" t="str">
        <f t="shared" si="1"/>
        <v>△</v>
      </c>
      <c r="M19" s="53">
        <v>-87</v>
      </c>
      <c r="N19" s="24" t="str">
        <f t="shared" si="2"/>
        <v>△</v>
      </c>
      <c r="O19" s="53">
        <v>-143</v>
      </c>
      <c r="P19" s="24" t="str">
        <f t="shared" si="3"/>
        <v>　</v>
      </c>
      <c r="Q19" s="56">
        <v>140</v>
      </c>
      <c r="R19" s="24" t="str">
        <f t="shared" si="4"/>
        <v>△</v>
      </c>
      <c r="S19" s="54">
        <v>-0.7</v>
      </c>
      <c r="T19" s="24" t="str">
        <f t="shared" si="5"/>
        <v>　</v>
      </c>
      <c r="U19" s="54">
        <v>1.6</v>
      </c>
      <c r="V19" s="18">
        <v>93.8</v>
      </c>
      <c r="W19" s="25">
        <v>214.69</v>
      </c>
      <c r="X19" s="5">
        <v>154.9</v>
      </c>
      <c r="Y19" s="57">
        <v>2.6</v>
      </c>
      <c r="Z19" s="57">
        <v>2.31</v>
      </c>
      <c r="AA19" s="29">
        <v>8777</v>
      </c>
      <c r="AB19" s="29">
        <v>32762</v>
      </c>
      <c r="AC19" s="57">
        <v>3.7</v>
      </c>
      <c r="AD19" s="4">
        <v>6002</v>
      </c>
      <c r="AE19" s="4">
        <v>21435</v>
      </c>
      <c r="AF19" s="4">
        <v>5823</v>
      </c>
      <c r="AG19" s="5">
        <v>18</v>
      </c>
      <c r="AH19" s="5">
        <v>64.4</v>
      </c>
      <c r="AI19" s="5">
        <v>17.5</v>
      </c>
      <c r="AJ19" s="38">
        <v>28</v>
      </c>
      <c r="AK19" s="38">
        <v>27.2</v>
      </c>
      <c r="AL19" s="38">
        <v>55.2</v>
      </c>
      <c r="AM19" s="38">
        <v>97</v>
      </c>
      <c r="AN19" s="39">
        <v>41.1</v>
      </c>
    </row>
    <row r="20" spans="1:40" ht="13.5">
      <c r="A20" s="11" t="s">
        <v>12</v>
      </c>
      <c r="B20" s="4">
        <v>55123</v>
      </c>
      <c r="C20" s="4">
        <v>26603</v>
      </c>
      <c r="D20" s="4">
        <v>28520</v>
      </c>
      <c r="E20" s="4">
        <v>14172</v>
      </c>
      <c r="F20" s="4">
        <v>57339</v>
      </c>
      <c r="G20" s="4">
        <v>27764</v>
      </c>
      <c r="H20" s="4">
        <v>29575</v>
      </c>
      <c r="I20" s="4">
        <v>15464</v>
      </c>
      <c r="J20" s="24" t="str">
        <f t="shared" si="0"/>
        <v>　</v>
      </c>
      <c r="K20" s="53">
        <v>2216</v>
      </c>
      <c r="L20" s="24" t="str">
        <f t="shared" si="1"/>
        <v>　</v>
      </c>
      <c r="M20" s="53">
        <v>1161</v>
      </c>
      <c r="N20" s="24" t="str">
        <f t="shared" si="2"/>
        <v>　</v>
      </c>
      <c r="O20" s="53">
        <v>1055</v>
      </c>
      <c r="P20" s="24" t="str">
        <f t="shared" si="3"/>
        <v>　</v>
      </c>
      <c r="Q20" s="56">
        <v>1292</v>
      </c>
      <c r="R20" s="24" t="str">
        <f t="shared" si="4"/>
        <v>　</v>
      </c>
      <c r="S20" s="54">
        <v>4</v>
      </c>
      <c r="T20" s="24" t="str">
        <f t="shared" si="5"/>
        <v>　</v>
      </c>
      <c r="U20" s="54">
        <v>9.1</v>
      </c>
      <c r="V20" s="18">
        <v>93.9</v>
      </c>
      <c r="W20" s="25">
        <v>112.79</v>
      </c>
      <c r="X20" s="5">
        <v>508.4</v>
      </c>
      <c r="Y20" s="57">
        <v>4.6</v>
      </c>
      <c r="Z20" s="57">
        <v>1.21</v>
      </c>
      <c r="AA20" s="29">
        <v>15398</v>
      </c>
      <c r="AB20" s="29">
        <v>56871</v>
      </c>
      <c r="AC20" s="57">
        <v>3.7</v>
      </c>
      <c r="AD20" s="4">
        <v>11025</v>
      </c>
      <c r="AE20" s="4">
        <v>38086</v>
      </c>
      <c r="AF20" s="4">
        <v>8168</v>
      </c>
      <c r="AG20" s="5">
        <v>19.2</v>
      </c>
      <c r="AH20" s="5">
        <v>66.5</v>
      </c>
      <c r="AI20" s="5">
        <v>14.3</v>
      </c>
      <c r="AJ20" s="38">
        <v>28.9</v>
      </c>
      <c r="AK20" s="38">
        <v>21.4</v>
      </c>
      <c r="AL20" s="38">
        <v>50.4</v>
      </c>
      <c r="AM20" s="38">
        <v>74.1</v>
      </c>
      <c r="AN20" s="39">
        <v>38.9</v>
      </c>
    </row>
    <row r="21" spans="1:40" ht="13.5">
      <c r="A21" s="11"/>
      <c r="B21" s="4"/>
      <c r="C21" s="4"/>
      <c r="D21" s="4"/>
      <c r="E21" s="4"/>
      <c r="F21" s="4"/>
      <c r="G21" s="4"/>
      <c r="H21" s="4"/>
      <c r="I21" s="4"/>
      <c r="J21" s="24" t="str">
        <f t="shared" si="0"/>
        <v>　</v>
      </c>
      <c r="K21" s="53"/>
      <c r="L21" s="24" t="str">
        <f t="shared" si="1"/>
        <v>　</v>
      </c>
      <c r="M21" s="53"/>
      <c r="N21" s="24" t="str">
        <f t="shared" si="2"/>
        <v>　</v>
      </c>
      <c r="O21" s="53"/>
      <c r="P21" s="24" t="str">
        <f t="shared" si="3"/>
        <v>　</v>
      </c>
      <c r="Q21" s="56"/>
      <c r="R21" s="24" t="str">
        <f t="shared" si="4"/>
        <v>　</v>
      </c>
      <c r="S21" s="54"/>
      <c r="T21" s="24" t="str">
        <f t="shared" si="5"/>
        <v>　</v>
      </c>
      <c r="U21" s="54"/>
      <c r="V21" s="18"/>
      <c r="W21" s="25"/>
      <c r="X21" s="5"/>
      <c r="Y21" s="57"/>
      <c r="Z21" s="57"/>
      <c r="AA21" s="29"/>
      <c r="AB21" s="29"/>
      <c r="AC21" s="57"/>
      <c r="AD21" s="4"/>
      <c r="AE21" s="4"/>
      <c r="AF21" s="4"/>
      <c r="AG21" s="5"/>
      <c r="AH21" s="5"/>
      <c r="AI21" s="5"/>
      <c r="AJ21" s="38"/>
      <c r="AK21" s="38"/>
      <c r="AL21" s="38"/>
      <c r="AM21" s="38"/>
      <c r="AN21" s="39"/>
    </row>
    <row r="22" spans="1:40" ht="13.5">
      <c r="A22" s="11" t="s">
        <v>13</v>
      </c>
      <c r="B22" s="4">
        <v>41874</v>
      </c>
      <c r="C22" s="4">
        <v>20983</v>
      </c>
      <c r="D22" s="4">
        <v>20891</v>
      </c>
      <c r="E22" s="4">
        <v>10127</v>
      </c>
      <c r="F22" s="4">
        <v>42751</v>
      </c>
      <c r="G22" s="4">
        <v>21316</v>
      </c>
      <c r="H22" s="4">
        <v>21435</v>
      </c>
      <c r="I22" s="4">
        <v>10552</v>
      </c>
      <c r="J22" s="24" t="str">
        <f t="shared" si="0"/>
        <v>　</v>
      </c>
      <c r="K22" s="53">
        <v>877</v>
      </c>
      <c r="L22" s="24" t="str">
        <f t="shared" si="1"/>
        <v>　</v>
      </c>
      <c r="M22" s="53">
        <v>333</v>
      </c>
      <c r="N22" s="24" t="str">
        <f t="shared" si="2"/>
        <v>　</v>
      </c>
      <c r="O22" s="53">
        <v>544</v>
      </c>
      <c r="P22" s="24" t="str">
        <f t="shared" si="3"/>
        <v>　</v>
      </c>
      <c r="Q22" s="56">
        <v>425</v>
      </c>
      <c r="R22" s="24" t="str">
        <f t="shared" si="4"/>
        <v>　</v>
      </c>
      <c r="S22" s="54">
        <v>2.1</v>
      </c>
      <c r="T22" s="24" t="str">
        <f t="shared" si="5"/>
        <v>　</v>
      </c>
      <c r="U22" s="54">
        <v>4.2</v>
      </c>
      <c r="V22" s="18">
        <v>99.4</v>
      </c>
      <c r="W22" s="25">
        <v>207.37</v>
      </c>
      <c r="X22" s="5">
        <v>206.2</v>
      </c>
      <c r="Y22" s="57">
        <v>3.4</v>
      </c>
      <c r="Z22" s="57">
        <v>2.21</v>
      </c>
      <c r="AA22" s="29">
        <v>10503</v>
      </c>
      <c r="AB22" s="29">
        <v>41419</v>
      </c>
      <c r="AC22" s="57">
        <v>3.9</v>
      </c>
      <c r="AD22" s="4">
        <v>8082</v>
      </c>
      <c r="AE22" s="4">
        <v>28371</v>
      </c>
      <c r="AF22" s="4">
        <v>6276</v>
      </c>
      <c r="AG22" s="5">
        <v>18.9</v>
      </c>
      <c r="AH22" s="5">
        <v>66.4</v>
      </c>
      <c r="AI22" s="5">
        <v>14.7</v>
      </c>
      <c r="AJ22" s="38">
        <v>28.5</v>
      </c>
      <c r="AK22" s="38">
        <v>22.1</v>
      </c>
      <c r="AL22" s="38">
        <v>50.6</v>
      </c>
      <c r="AM22" s="38">
        <v>77.7</v>
      </c>
      <c r="AN22" s="39">
        <v>39.2</v>
      </c>
    </row>
    <row r="23" spans="1:40" ht="13.5">
      <c r="A23" s="11" t="s">
        <v>14</v>
      </c>
      <c r="B23" s="4">
        <v>24801</v>
      </c>
      <c r="C23" s="4">
        <v>12173</v>
      </c>
      <c r="D23" s="4">
        <v>12628</v>
      </c>
      <c r="E23" s="4">
        <v>5746</v>
      </c>
      <c r="F23" s="4">
        <v>23909</v>
      </c>
      <c r="G23" s="4">
        <v>11616</v>
      </c>
      <c r="H23" s="4">
        <v>12293</v>
      </c>
      <c r="I23" s="4">
        <v>5579</v>
      </c>
      <c r="J23" s="24" t="str">
        <f t="shared" si="0"/>
        <v>△</v>
      </c>
      <c r="K23" s="53">
        <v>-892</v>
      </c>
      <c r="L23" s="24" t="str">
        <f t="shared" si="1"/>
        <v>△</v>
      </c>
      <c r="M23" s="53">
        <v>-557</v>
      </c>
      <c r="N23" s="24" t="str">
        <f t="shared" si="2"/>
        <v>△</v>
      </c>
      <c r="O23" s="53">
        <v>-335</v>
      </c>
      <c r="P23" s="24" t="str">
        <f t="shared" si="3"/>
        <v>△</v>
      </c>
      <c r="Q23" s="56">
        <v>-167</v>
      </c>
      <c r="R23" s="24" t="str">
        <f t="shared" si="4"/>
        <v>△</v>
      </c>
      <c r="S23" s="54">
        <v>-3.6</v>
      </c>
      <c r="T23" s="24" t="str">
        <f t="shared" si="5"/>
        <v>△</v>
      </c>
      <c r="U23" s="54">
        <v>-2.9</v>
      </c>
      <c r="V23" s="18">
        <v>94.5</v>
      </c>
      <c r="W23" s="25">
        <v>372.51</v>
      </c>
      <c r="X23" s="5">
        <v>64.2</v>
      </c>
      <c r="Y23" s="57">
        <v>1.9</v>
      </c>
      <c r="Z23" s="57">
        <v>4.02</v>
      </c>
      <c r="AA23" s="29">
        <v>5571</v>
      </c>
      <c r="AB23" s="29">
        <v>23748</v>
      </c>
      <c r="AC23" s="57">
        <v>4.3</v>
      </c>
      <c r="AD23" s="4">
        <v>4499</v>
      </c>
      <c r="AE23" s="4">
        <v>14994</v>
      </c>
      <c r="AF23" s="4">
        <v>4410</v>
      </c>
      <c r="AG23" s="5">
        <v>18.8</v>
      </c>
      <c r="AH23" s="5">
        <v>62.7</v>
      </c>
      <c r="AI23" s="5">
        <v>18.4</v>
      </c>
      <c r="AJ23" s="38">
        <v>30</v>
      </c>
      <c r="AK23" s="38">
        <v>29.4</v>
      </c>
      <c r="AL23" s="38">
        <v>59.4</v>
      </c>
      <c r="AM23" s="38">
        <v>98</v>
      </c>
      <c r="AN23" s="39">
        <v>41.9</v>
      </c>
    </row>
    <row r="24" spans="1:40" ht="13.5">
      <c r="A24" s="11" t="s">
        <v>15</v>
      </c>
      <c r="B24" s="4">
        <v>37146</v>
      </c>
      <c r="C24" s="4">
        <v>17713</v>
      </c>
      <c r="D24" s="4">
        <v>19433</v>
      </c>
      <c r="E24" s="4">
        <v>9409</v>
      </c>
      <c r="F24" s="4">
        <v>36977</v>
      </c>
      <c r="G24" s="4">
        <v>17640</v>
      </c>
      <c r="H24" s="4">
        <v>19337</v>
      </c>
      <c r="I24" s="4">
        <v>9606</v>
      </c>
      <c r="J24" s="24" t="str">
        <f t="shared" si="0"/>
        <v>△</v>
      </c>
      <c r="K24" s="53">
        <v>-169</v>
      </c>
      <c r="L24" s="24" t="str">
        <f t="shared" si="1"/>
        <v>△</v>
      </c>
      <c r="M24" s="53">
        <v>-73</v>
      </c>
      <c r="N24" s="24" t="str">
        <f t="shared" si="2"/>
        <v>△</v>
      </c>
      <c r="O24" s="53">
        <v>-96</v>
      </c>
      <c r="P24" s="24" t="str">
        <f t="shared" si="3"/>
        <v>　</v>
      </c>
      <c r="Q24" s="56">
        <v>197</v>
      </c>
      <c r="R24" s="24" t="str">
        <f t="shared" si="4"/>
        <v>△</v>
      </c>
      <c r="S24" s="54">
        <v>-0.5</v>
      </c>
      <c r="T24" s="24" t="str">
        <f t="shared" si="5"/>
        <v>　</v>
      </c>
      <c r="U24" s="54">
        <v>2.1</v>
      </c>
      <c r="V24" s="18">
        <v>91.2</v>
      </c>
      <c r="W24" s="25">
        <v>160.51</v>
      </c>
      <c r="X24" s="5">
        <v>230.4</v>
      </c>
      <c r="Y24" s="57">
        <v>2.9</v>
      </c>
      <c r="Z24" s="57">
        <v>1.74</v>
      </c>
      <c r="AA24" s="29">
        <v>9598</v>
      </c>
      <c r="AB24" s="29">
        <v>36676</v>
      </c>
      <c r="AC24" s="57">
        <v>3.8</v>
      </c>
      <c r="AD24" s="4">
        <v>6970</v>
      </c>
      <c r="AE24" s="4">
        <v>23660</v>
      </c>
      <c r="AF24" s="4">
        <v>6341</v>
      </c>
      <c r="AG24" s="5">
        <v>18.9</v>
      </c>
      <c r="AH24" s="5">
        <v>64</v>
      </c>
      <c r="AI24" s="5">
        <v>17.2</v>
      </c>
      <c r="AJ24" s="38">
        <v>29.5</v>
      </c>
      <c r="AK24" s="38">
        <v>26.8</v>
      </c>
      <c r="AL24" s="38">
        <v>56.3</v>
      </c>
      <c r="AM24" s="38">
        <v>91</v>
      </c>
      <c r="AN24" s="39">
        <v>40.7</v>
      </c>
    </row>
    <row r="25" spans="1:40" ht="13.5">
      <c r="A25" s="11"/>
      <c r="B25" s="4"/>
      <c r="C25" s="4"/>
      <c r="D25" s="4"/>
      <c r="E25" s="4"/>
      <c r="F25" s="4"/>
      <c r="G25" s="4"/>
      <c r="H25" s="4"/>
      <c r="I25" s="4"/>
      <c r="J25" s="24" t="str">
        <f t="shared" si="0"/>
        <v>　</v>
      </c>
      <c r="K25" s="53"/>
      <c r="L25" s="24" t="str">
        <f t="shared" si="1"/>
        <v>　</v>
      </c>
      <c r="M25" s="53"/>
      <c r="N25" s="24" t="str">
        <f t="shared" si="2"/>
        <v>　</v>
      </c>
      <c r="O25" s="53"/>
      <c r="P25" s="24" t="str">
        <f t="shared" si="3"/>
        <v>　</v>
      </c>
      <c r="Q25" s="56"/>
      <c r="R25" s="24" t="str">
        <f t="shared" si="4"/>
        <v>　</v>
      </c>
      <c r="S25" s="54"/>
      <c r="T25" s="24" t="str">
        <f t="shared" si="5"/>
        <v>　</v>
      </c>
      <c r="U25" s="54"/>
      <c r="V25" s="18"/>
      <c r="W25" s="25"/>
      <c r="X25" s="5"/>
      <c r="Y25" s="57"/>
      <c r="Z25" s="57"/>
      <c r="AA25" s="29"/>
      <c r="AB25" s="29"/>
      <c r="AC25" s="57"/>
      <c r="AD25" s="4"/>
      <c r="AE25" s="4"/>
      <c r="AF25" s="4"/>
      <c r="AG25" s="5"/>
      <c r="AH25" s="5"/>
      <c r="AI25" s="5"/>
      <c r="AJ25" s="38"/>
      <c r="AK25" s="38"/>
      <c r="AL25" s="38"/>
      <c r="AM25" s="38"/>
      <c r="AN25" s="39"/>
    </row>
    <row r="26" spans="1:40" ht="13.5">
      <c r="A26" s="11" t="s">
        <v>16</v>
      </c>
      <c r="B26" s="4">
        <v>8197</v>
      </c>
      <c r="C26" s="4">
        <v>3910</v>
      </c>
      <c r="D26" s="4">
        <v>4287</v>
      </c>
      <c r="E26" s="4">
        <v>1878</v>
      </c>
      <c r="F26" s="4">
        <v>7802</v>
      </c>
      <c r="G26" s="4">
        <v>3694</v>
      </c>
      <c r="H26" s="4">
        <v>4108</v>
      </c>
      <c r="I26" s="4">
        <v>1834</v>
      </c>
      <c r="J26" s="24" t="str">
        <f t="shared" si="0"/>
        <v>△</v>
      </c>
      <c r="K26" s="53">
        <v>-395</v>
      </c>
      <c r="L26" s="24" t="str">
        <f t="shared" si="1"/>
        <v>△</v>
      </c>
      <c r="M26" s="53">
        <v>-216</v>
      </c>
      <c r="N26" s="24" t="str">
        <f t="shared" si="2"/>
        <v>△</v>
      </c>
      <c r="O26" s="53">
        <v>-179</v>
      </c>
      <c r="P26" s="24" t="str">
        <f t="shared" si="3"/>
        <v>△</v>
      </c>
      <c r="Q26" s="56">
        <v>-44</v>
      </c>
      <c r="R26" s="24" t="str">
        <f t="shared" si="4"/>
        <v>△</v>
      </c>
      <c r="S26" s="54">
        <v>-4.8</v>
      </c>
      <c r="T26" s="24" t="str">
        <f t="shared" si="5"/>
        <v>△</v>
      </c>
      <c r="U26" s="54">
        <v>-2.3</v>
      </c>
      <c r="V26" s="18">
        <v>89.9</v>
      </c>
      <c r="W26" s="25">
        <v>190.82</v>
      </c>
      <c r="X26" s="5">
        <v>40.9</v>
      </c>
      <c r="Y26" s="57">
        <v>0.6</v>
      </c>
      <c r="Z26" s="57">
        <v>2</v>
      </c>
      <c r="AA26" s="29">
        <v>1831</v>
      </c>
      <c r="AB26" s="29">
        <v>7752</v>
      </c>
      <c r="AC26" s="57">
        <v>4.2</v>
      </c>
      <c r="AD26" s="4">
        <v>1382</v>
      </c>
      <c r="AE26" s="4">
        <v>4908</v>
      </c>
      <c r="AF26" s="4">
        <v>1512</v>
      </c>
      <c r="AG26" s="5">
        <v>17.7</v>
      </c>
      <c r="AH26" s="5">
        <v>62.9</v>
      </c>
      <c r="AI26" s="5">
        <v>19.4</v>
      </c>
      <c r="AJ26" s="38">
        <v>28.2</v>
      </c>
      <c r="AK26" s="38">
        <v>30.8</v>
      </c>
      <c r="AL26" s="38">
        <v>59</v>
      </c>
      <c r="AM26" s="38">
        <v>109.4</v>
      </c>
      <c r="AN26" s="39">
        <v>42.6</v>
      </c>
    </row>
    <row r="27" spans="1:40" ht="13.5">
      <c r="A27" s="11" t="s">
        <v>17</v>
      </c>
      <c r="B27" s="4">
        <v>19261</v>
      </c>
      <c r="C27" s="4">
        <v>9291</v>
      </c>
      <c r="D27" s="4">
        <v>9970</v>
      </c>
      <c r="E27" s="4">
        <v>4480</v>
      </c>
      <c r="F27" s="4">
        <v>18903</v>
      </c>
      <c r="G27" s="4">
        <v>9078</v>
      </c>
      <c r="H27" s="4">
        <v>9825</v>
      </c>
      <c r="I27" s="4">
        <v>4494</v>
      </c>
      <c r="J27" s="24" t="str">
        <f t="shared" si="0"/>
        <v>△</v>
      </c>
      <c r="K27" s="53">
        <v>-358</v>
      </c>
      <c r="L27" s="24" t="str">
        <f t="shared" si="1"/>
        <v>△</v>
      </c>
      <c r="M27" s="53">
        <v>-213</v>
      </c>
      <c r="N27" s="24" t="str">
        <f t="shared" si="2"/>
        <v>△</v>
      </c>
      <c r="O27" s="53">
        <v>-145</v>
      </c>
      <c r="P27" s="24" t="str">
        <f t="shared" si="3"/>
        <v>　</v>
      </c>
      <c r="Q27" s="56">
        <v>14</v>
      </c>
      <c r="R27" s="24" t="str">
        <f t="shared" si="4"/>
        <v>△</v>
      </c>
      <c r="S27" s="54">
        <v>-1.9</v>
      </c>
      <c r="T27" s="24" t="str">
        <f t="shared" si="5"/>
        <v>　</v>
      </c>
      <c r="U27" s="54">
        <v>0.3</v>
      </c>
      <c r="V27" s="18">
        <v>92.4</v>
      </c>
      <c r="W27" s="25">
        <v>58.44</v>
      </c>
      <c r="X27" s="5">
        <v>323.5</v>
      </c>
      <c r="Y27" s="57">
        <v>1.5</v>
      </c>
      <c r="Z27" s="57">
        <v>0.63</v>
      </c>
      <c r="AA27" s="29">
        <v>4485</v>
      </c>
      <c r="AB27" s="29">
        <v>18893</v>
      </c>
      <c r="AC27" s="57">
        <v>4.2</v>
      </c>
      <c r="AD27" s="4">
        <v>3420</v>
      </c>
      <c r="AE27" s="4">
        <v>12397</v>
      </c>
      <c r="AF27" s="4">
        <v>3086</v>
      </c>
      <c r="AG27" s="5">
        <v>18.1</v>
      </c>
      <c r="AH27" s="5">
        <v>65.6</v>
      </c>
      <c r="AI27" s="5">
        <v>16.3</v>
      </c>
      <c r="AJ27" s="38">
        <v>27.6</v>
      </c>
      <c r="AK27" s="38">
        <v>24.9</v>
      </c>
      <c r="AL27" s="38">
        <v>52.5</v>
      </c>
      <c r="AM27" s="38">
        <v>90.2</v>
      </c>
      <c r="AN27" s="39">
        <v>40.8</v>
      </c>
    </row>
    <row r="28" spans="1:40" ht="13.5">
      <c r="A28" s="11" t="s">
        <v>18</v>
      </c>
      <c r="B28" s="4">
        <v>13412</v>
      </c>
      <c r="C28" s="4">
        <v>6505</v>
      </c>
      <c r="D28" s="4">
        <v>6907</v>
      </c>
      <c r="E28" s="4">
        <v>2811</v>
      </c>
      <c r="F28" s="4">
        <v>13011</v>
      </c>
      <c r="G28" s="4">
        <v>6281</v>
      </c>
      <c r="H28" s="4">
        <v>6730</v>
      </c>
      <c r="I28" s="4">
        <v>2807</v>
      </c>
      <c r="J28" s="24" t="str">
        <f t="shared" si="0"/>
        <v>△</v>
      </c>
      <c r="K28" s="53">
        <v>-401</v>
      </c>
      <c r="L28" s="24" t="str">
        <f t="shared" si="1"/>
        <v>△</v>
      </c>
      <c r="M28" s="53">
        <v>-224</v>
      </c>
      <c r="N28" s="24" t="str">
        <f t="shared" si="2"/>
        <v>△</v>
      </c>
      <c r="O28" s="53">
        <v>-177</v>
      </c>
      <c r="P28" s="24" t="str">
        <f t="shared" si="3"/>
        <v>△</v>
      </c>
      <c r="Q28" s="56">
        <v>-4</v>
      </c>
      <c r="R28" s="24" t="str">
        <f t="shared" si="4"/>
        <v>△</v>
      </c>
      <c r="S28" s="54">
        <v>-3</v>
      </c>
      <c r="T28" s="24" t="str">
        <f t="shared" si="5"/>
        <v>△</v>
      </c>
      <c r="U28" s="54">
        <v>-0.1</v>
      </c>
      <c r="V28" s="18">
        <v>93.3</v>
      </c>
      <c r="W28" s="25">
        <v>63.22</v>
      </c>
      <c r="X28" s="5">
        <v>205.8</v>
      </c>
      <c r="Y28" s="57">
        <v>1</v>
      </c>
      <c r="Z28" s="57">
        <v>0.67</v>
      </c>
      <c r="AA28" s="29">
        <v>2806</v>
      </c>
      <c r="AB28" s="29">
        <v>12940</v>
      </c>
      <c r="AC28" s="57">
        <v>4.6</v>
      </c>
      <c r="AD28" s="4">
        <v>2464</v>
      </c>
      <c r="AE28" s="4">
        <v>8168</v>
      </c>
      <c r="AF28" s="4">
        <v>2379</v>
      </c>
      <c r="AG28" s="5">
        <v>18.9</v>
      </c>
      <c r="AH28" s="5">
        <v>62.8</v>
      </c>
      <c r="AI28" s="5">
        <v>18.3</v>
      </c>
      <c r="AJ28" s="38">
        <v>30.2</v>
      </c>
      <c r="AK28" s="38">
        <v>29.1</v>
      </c>
      <c r="AL28" s="38">
        <v>59.3</v>
      </c>
      <c r="AM28" s="38">
        <v>96.6</v>
      </c>
      <c r="AN28" s="39">
        <v>41.2</v>
      </c>
    </row>
    <row r="29" spans="1:40" ht="13.5">
      <c r="A29" s="11" t="s">
        <v>19</v>
      </c>
      <c r="B29" s="4">
        <v>10443</v>
      </c>
      <c r="C29" s="4">
        <v>5177</v>
      </c>
      <c r="D29" s="4">
        <v>5266</v>
      </c>
      <c r="E29" s="4">
        <v>2172</v>
      </c>
      <c r="F29" s="4">
        <v>10298</v>
      </c>
      <c r="G29" s="4">
        <v>5022</v>
      </c>
      <c r="H29" s="4">
        <v>5276</v>
      </c>
      <c r="I29" s="4">
        <v>2165</v>
      </c>
      <c r="J29" s="24" t="str">
        <f t="shared" si="0"/>
        <v>△</v>
      </c>
      <c r="K29" s="53">
        <v>-145</v>
      </c>
      <c r="L29" s="24" t="str">
        <f t="shared" si="1"/>
        <v>△</v>
      </c>
      <c r="M29" s="53">
        <v>-155</v>
      </c>
      <c r="N29" s="24" t="str">
        <f t="shared" si="2"/>
        <v>　</v>
      </c>
      <c r="O29" s="53">
        <v>10</v>
      </c>
      <c r="P29" s="24" t="str">
        <f t="shared" si="3"/>
        <v>△</v>
      </c>
      <c r="Q29" s="56">
        <v>-7</v>
      </c>
      <c r="R29" s="24" t="str">
        <f t="shared" si="4"/>
        <v>△</v>
      </c>
      <c r="S29" s="54">
        <v>-1.4</v>
      </c>
      <c r="T29" s="24" t="str">
        <f t="shared" si="5"/>
        <v>△</v>
      </c>
      <c r="U29" s="54">
        <v>-0.3</v>
      </c>
      <c r="V29" s="18">
        <v>95.2</v>
      </c>
      <c r="W29" s="25">
        <v>109.61</v>
      </c>
      <c r="X29" s="5">
        <v>94</v>
      </c>
      <c r="Y29" s="57">
        <v>0.8</v>
      </c>
      <c r="Z29" s="57">
        <v>1.16</v>
      </c>
      <c r="AA29" s="29">
        <v>2161</v>
      </c>
      <c r="AB29" s="29">
        <v>10167</v>
      </c>
      <c r="AC29" s="57">
        <v>4.7</v>
      </c>
      <c r="AD29" s="4">
        <v>2021</v>
      </c>
      <c r="AE29" s="4">
        <v>6405</v>
      </c>
      <c r="AF29" s="4">
        <v>1872</v>
      </c>
      <c r="AG29" s="5">
        <v>19.6</v>
      </c>
      <c r="AH29" s="5">
        <v>62.2</v>
      </c>
      <c r="AI29" s="5">
        <v>18.2</v>
      </c>
      <c r="AJ29" s="38">
        <v>31.6</v>
      </c>
      <c r="AK29" s="38">
        <v>29.2</v>
      </c>
      <c r="AL29" s="38">
        <v>60.8</v>
      </c>
      <c r="AM29" s="38">
        <v>92.6</v>
      </c>
      <c r="AN29" s="39">
        <v>41</v>
      </c>
    </row>
    <row r="30" spans="1:40" s="10" customFormat="1" ht="13.5">
      <c r="A30" s="17" t="s">
        <v>20</v>
      </c>
      <c r="B30" s="9">
        <v>8615</v>
      </c>
      <c r="C30" s="9">
        <v>4138</v>
      </c>
      <c r="D30" s="9">
        <v>4477</v>
      </c>
      <c r="E30" s="4">
        <v>1741</v>
      </c>
      <c r="F30" s="4">
        <v>8722</v>
      </c>
      <c r="G30" s="4">
        <v>4147</v>
      </c>
      <c r="H30" s="4">
        <v>4575</v>
      </c>
      <c r="I30" s="4">
        <v>1765</v>
      </c>
      <c r="J30" s="24" t="str">
        <f t="shared" si="0"/>
        <v>　</v>
      </c>
      <c r="K30" s="53">
        <v>107</v>
      </c>
      <c r="L30" s="24" t="str">
        <f t="shared" si="1"/>
        <v>　</v>
      </c>
      <c r="M30" s="53">
        <v>9</v>
      </c>
      <c r="N30" s="24" t="str">
        <f t="shared" si="2"/>
        <v>　</v>
      </c>
      <c r="O30" s="53">
        <v>98</v>
      </c>
      <c r="P30" s="24" t="str">
        <f t="shared" si="3"/>
        <v>　</v>
      </c>
      <c r="Q30" s="56">
        <v>24</v>
      </c>
      <c r="R30" s="24" t="str">
        <f t="shared" si="4"/>
        <v>　</v>
      </c>
      <c r="S30" s="54">
        <v>1.2</v>
      </c>
      <c r="T30" s="24" t="str">
        <f t="shared" si="5"/>
        <v>　</v>
      </c>
      <c r="U30" s="54">
        <v>1.4</v>
      </c>
      <c r="V30" s="18">
        <v>90.6</v>
      </c>
      <c r="W30" s="26">
        <v>79.89</v>
      </c>
      <c r="X30" s="18">
        <v>109.2</v>
      </c>
      <c r="Y30" s="57">
        <v>0.7</v>
      </c>
      <c r="Z30" s="57">
        <v>0.87</v>
      </c>
      <c r="AA30" s="31">
        <v>1764</v>
      </c>
      <c r="AB30" s="31">
        <v>8671</v>
      </c>
      <c r="AC30" s="57">
        <v>4.9</v>
      </c>
      <c r="AD30" s="9">
        <v>1763</v>
      </c>
      <c r="AE30" s="9">
        <v>5406</v>
      </c>
      <c r="AF30" s="4">
        <v>1553</v>
      </c>
      <c r="AG30" s="5">
        <v>20.2</v>
      </c>
      <c r="AH30" s="5">
        <v>62</v>
      </c>
      <c r="AI30" s="5">
        <v>17.8</v>
      </c>
      <c r="AJ30" s="38">
        <v>32.6</v>
      </c>
      <c r="AK30" s="38">
        <v>28.7</v>
      </c>
      <c r="AL30" s="38">
        <v>61.3</v>
      </c>
      <c r="AM30" s="38">
        <v>88.1</v>
      </c>
      <c r="AN30" s="39">
        <v>40.8</v>
      </c>
    </row>
    <row r="31" spans="1:40" s="10" customFormat="1" ht="13.5">
      <c r="A31" s="17"/>
      <c r="B31" s="9"/>
      <c r="C31" s="9"/>
      <c r="D31" s="9"/>
      <c r="E31" s="4"/>
      <c r="F31" s="4"/>
      <c r="G31" s="4"/>
      <c r="H31" s="4"/>
      <c r="I31" s="4"/>
      <c r="J31" s="24" t="str">
        <f t="shared" si="0"/>
        <v>　</v>
      </c>
      <c r="K31" s="53"/>
      <c r="L31" s="24" t="str">
        <f t="shared" si="1"/>
        <v>　</v>
      </c>
      <c r="M31" s="53"/>
      <c r="N31" s="24" t="str">
        <f t="shared" si="2"/>
        <v>　</v>
      </c>
      <c r="O31" s="53"/>
      <c r="P31" s="24" t="str">
        <f t="shared" si="3"/>
        <v>　</v>
      </c>
      <c r="Q31" s="56"/>
      <c r="R31" s="24" t="str">
        <f t="shared" si="4"/>
        <v>　</v>
      </c>
      <c r="S31" s="54"/>
      <c r="T31" s="24" t="str">
        <f t="shared" si="5"/>
        <v>　</v>
      </c>
      <c r="U31" s="54"/>
      <c r="V31" s="18"/>
      <c r="W31" s="26"/>
      <c r="X31" s="18"/>
      <c r="Y31" s="57"/>
      <c r="Z31" s="57"/>
      <c r="AA31" s="31"/>
      <c r="AB31" s="31"/>
      <c r="AC31" s="57"/>
      <c r="AD31" s="9"/>
      <c r="AE31" s="9"/>
      <c r="AF31" s="4"/>
      <c r="AG31" s="5"/>
      <c r="AH31" s="5"/>
      <c r="AI31" s="5"/>
      <c r="AJ31" s="38"/>
      <c r="AK31" s="38"/>
      <c r="AL31" s="38"/>
      <c r="AM31" s="38"/>
      <c r="AN31" s="39"/>
    </row>
    <row r="32" spans="1:40" ht="13.5">
      <c r="A32" s="11" t="s">
        <v>21</v>
      </c>
      <c r="B32" s="4">
        <v>8511</v>
      </c>
      <c r="C32" s="4">
        <v>4070</v>
      </c>
      <c r="D32" s="4">
        <v>4441</v>
      </c>
      <c r="E32" s="4">
        <v>1868</v>
      </c>
      <c r="F32" s="4">
        <v>8263</v>
      </c>
      <c r="G32" s="4">
        <v>3997</v>
      </c>
      <c r="H32" s="4">
        <v>4266</v>
      </c>
      <c r="I32" s="4">
        <v>1883</v>
      </c>
      <c r="J32" s="24" t="str">
        <f t="shared" si="0"/>
        <v>△</v>
      </c>
      <c r="K32" s="53">
        <v>-248</v>
      </c>
      <c r="L32" s="24" t="str">
        <f t="shared" si="1"/>
        <v>△</v>
      </c>
      <c r="M32" s="53">
        <v>-73</v>
      </c>
      <c r="N32" s="24" t="str">
        <f t="shared" si="2"/>
        <v>△</v>
      </c>
      <c r="O32" s="53">
        <v>-175</v>
      </c>
      <c r="P32" s="24" t="str">
        <f t="shared" si="3"/>
        <v>　</v>
      </c>
      <c r="Q32" s="56">
        <v>15</v>
      </c>
      <c r="R32" s="24" t="str">
        <f t="shared" si="4"/>
        <v>△</v>
      </c>
      <c r="S32" s="54">
        <v>-2.9</v>
      </c>
      <c r="T32" s="24" t="str">
        <f t="shared" si="5"/>
        <v>　</v>
      </c>
      <c r="U32" s="54">
        <v>0.8</v>
      </c>
      <c r="V32" s="18">
        <v>93.7</v>
      </c>
      <c r="W32" s="25">
        <v>33.21</v>
      </c>
      <c r="X32" s="5">
        <v>248.8</v>
      </c>
      <c r="Y32" s="57">
        <v>0.7</v>
      </c>
      <c r="Z32" s="57">
        <v>0.35</v>
      </c>
      <c r="AA32" s="29">
        <v>1883</v>
      </c>
      <c r="AB32" s="29">
        <v>8263</v>
      </c>
      <c r="AC32" s="57">
        <v>4.4</v>
      </c>
      <c r="AD32" s="4">
        <v>1531</v>
      </c>
      <c r="AE32" s="4">
        <v>5246</v>
      </c>
      <c r="AF32" s="4">
        <v>1486</v>
      </c>
      <c r="AG32" s="5">
        <v>18.5</v>
      </c>
      <c r="AH32" s="5">
        <v>63.5</v>
      </c>
      <c r="AI32" s="5">
        <v>18</v>
      </c>
      <c r="AJ32" s="38">
        <v>29.2</v>
      </c>
      <c r="AK32" s="38">
        <v>28.3</v>
      </c>
      <c r="AL32" s="38">
        <v>57.5</v>
      </c>
      <c r="AM32" s="38">
        <v>97.1</v>
      </c>
      <c r="AN32" s="39">
        <v>41.5</v>
      </c>
    </row>
    <row r="33" spans="1:40" ht="13.5">
      <c r="A33" s="11" t="s">
        <v>22</v>
      </c>
      <c r="B33" s="4">
        <v>6711</v>
      </c>
      <c r="C33" s="4">
        <v>3283</v>
      </c>
      <c r="D33" s="4">
        <v>3428</v>
      </c>
      <c r="E33" s="4">
        <v>1499</v>
      </c>
      <c r="F33" s="4">
        <v>6570</v>
      </c>
      <c r="G33" s="4">
        <v>3216</v>
      </c>
      <c r="H33" s="4">
        <v>3354</v>
      </c>
      <c r="I33" s="4">
        <v>1493</v>
      </c>
      <c r="J33" s="24" t="str">
        <f t="shared" si="0"/>
        <v>△</v>
      </c>
      <c r="K33" s="53">
        <v>-141</v>
      </c>
      <c r="L33" s="24" t="str">
        <f t="shared" si="1"/>
        <v>△</v>
      </c>
      <c r="M33" s="53">
        <v>-67</v>
      </c>
      <c r="N33" s="24" t="str">
        <f t="shared" si="2"/>
        <v>△</v>
      </c>
      <c r="O33" s="53">
        <v>-74</v>
      </c>
      <c r="P33" s="24" t="str">
        <f t="shared" si="3"/>
        <v>△</v>
      </c>
      <c r="Q33" s="56">
        <v>-6</v>
      </c>
      <c r="R33" s="24" t="str">
        <f t="shared" si="4"/>
        <v>△</v>
      </c>
      <c r="S33" s="54">
        <v>-2.1</v>
      </c>
      <c r="T33" s="24" t="str">
        <f t="shared" si="5"/>
        <v>△</v>
      </c>
      <c r="U33" s="54">
        <v>-0.4</v>
      </c>
      <c r="V33" s="18">
        <v>95.9</v>
      </c>
      <c r="W33" s="25">
        <v>569.17</v>
      </c>
      <c r="X33" s="5">
        <v>11.5</v>
      </c>
      <c r="Y33" s="57">
        <v>0.5</v>
      </c>
      <c r="Z33" s="57">
        <v>6.07</v>
      </c>
      <c r="AA33" s="29">
        <v>1493</v>
      </c>
      <c r="AB33" s="29">
        <v>6570</v>
      </c>
      <c r="AC33" s="57">
        <v>4.4</v>
      </c>
      <c r="AD33" s="4">
        <v>1237</v>
      </c>
      <c r="AE33" s="4">
        <v>4022</v>
      </c>
      <c r="AF33" s="4">
        <v>1311</v>
      </c>
      <c r="AG33" s="5">
        <v>18.8</v>
      </c>
      <c r="AH33" s="5">
        <v>61.2</v>
      </c>
      <c r="AI33" s="5">
        <v>20</v>
      </c>
      <c r="AJ33" s="38">
        <v>30.8</v>
      </c>
      <c r="AK33" s="38">
        <v>32.6</v>
      </c>
      <c r="AL33" s="38">
        <v>63.4</v>
      </c>
      <c r="AM33" s="38">
        <v>106</v>
      </c>
      <c r="AN33" s="39">
        <v>42.5</v>
      </c>
    </row>
    <row r="34" spans="1:40" ht="13.5">
      <c r="A34" s="11" t="s">
        <v>23</v>
      </c>
      <c r="B34" s="4">
        <v>13255</v>
      </c>
      <c r="C34" s="4">
        <v>6025</v>
      </c>
      <c r="D34" s="4">
        <v>7230</v>
      </c>
      <c r="E34" s="4">
        <v>3517</v>
      </c>
      <c r="F34" s="4">
        <v>12350</v>
      </c>
      <c r="G34" s="4">
        <v>5539</v>
      </c>
      <c r="H34" s="4">
        <v>6811</v>
      </c>
      <c r="I34" s="4">
        <v>3388</v>
      </c>
      <c r="J34" s="24" t="str">
        <f t="shared" si="0"/>
        <v>△</v>
      </c>
      <c r="K34" s="53">
        <v>-905</v>
      </c>
      <c r="L34" s="24" t="str">
        <f t="shared" si="1"/>
        <v>△</v>
      </c>
      <c r="M34" s="53">
        <v>-486</v>
      </c>
      <c r="N34" s="24" t="str">
        <f t="shared" si="2"/>
        <v>△</v>
      </c>
      <c r="O34" s="53">
        <v>-419</v>
      </c>
      <c r="P34" s="24" t="str">
        <f t="shared" si="3"/>
        <v>△</v>
      </c>
      <c r="Q34" s="56">
        <v>-129</v>
      </c>
      <c r="R34" s="24" t="str">
        <f t="shared" si="4"/>
        <v>△</v>
      </c>
      <c r="S34" s="54">
        <v>-6.8</v>
      </c>
      <c r="T34" s="24" t="str">
        <f t="shared" si="5"/>
        <v>△</v>
      </c>
      <c r="U34" s="54">
        <v>-3.7</v>
      </c>
      <c r="V34" s="18">
        <v>81.3</v>
      </c>
      <c r="W34" s="25">
        <v>255.35</v>
      </c>
      <c r="X34" s="5">
        <v>48.4</v>
      </c>
      <c r="Y34" s="57">
        <v>1</v>
      </c>
      <c r="Z34" s="57">
        <v>2.73</v>
      </c>
      <c r="AA34" s="29">
        <v>3388</v>
      </c>
      <c r="AB34" s="29">
        <v>12350</v>
      </c>
      <c r="AC34" s="57">
        <v>3.6</v>
      </c>
      <c r="AD34" s="4">
        <v>2203</v>
      </c>
      <c r="AE34" s="4">
        <v>7536</v>
      </c>
      <c r="AF34" s="4">
        <v>2611</v>
      </c>
      <c r="AG34" s="5">
        <v>17.8</v>
      </c>
      <c r="AH34" s="5">
        <v>61</v>
      </c>
      <c r="AI34" s="5">
        <v>21.1</v>
      </c>
      <c r="AJ34" s="38">
        <v>29.2</v>
      </c>
      <c r="AK34" s="38">
        <v>34.6</v>
      </c>
      <c r="AL34" s="38">
        <v>63.9</v>
      </c>
      <c r="AM34" s="38">
        <v>118.5</v>
      </c>
      <c r="AN34" s="39">
        <v>43.1</v>
      </c>
    </row>
    <row r="35" spans="1:40" ht="13.5">
      <c r="A35" s="11" t="s">
        <v>24</v>
      </c>
      <c r="B35" s="4">
        <v>20271</v>
      </c>
      <c r="C35" s="4">
        <v>9691</v>
      </c>
      <c r="D35" s="4">
        <v>10580</v>
      </c>
      <c r="E35" s="4">
        <v>4781</v>
      </c>
      <c r="F35" s="4">
        <v>19705</v>
      </c>
      <c r="G35" s="4">
        <v>9360</v>
      </c>
      <c r="H35" s="4">
        <v>10345</v>
      </c>
      <c r="I35" s="4">
        <v>4759</v>
      </c>
      <c r="J35" s="24" t="str">
        <f t="shared" si="0"/>
        <v>△</v>
      </c>
      <c r="K35" s="53">
        <v>-566</v>
      </c>
      <c r="L35" s="24" t="str">
        <f t="shared" si="1"/>
        <v>△</v>
      </c>
      <c r="M35" s="53">
        <v>-331</v>
      </c>
      <c r="N35" s="24" t="str">
        <f t="shared" si="2"/>
        <v>△</v>
      </c>
      <c r="O35" s="53">
        <v>-235</v>
      </c>
      <c r="P35" s="24" t="str">
        <f t="shared" si="3"/>
        <v>△</v>
      </c>
      <c r="Q35" s="56">
        <v>-22</v>
      </c>
      <c r="R35" s="24" t="str">
        <f t="shared" si="4"/>
        <v>△</v>
      </c>
      <c r="S35" s="54">
        <v>-2.8</v>
      </c>
      <c r="T35" s="24" t="str">
        <f t="shared" si="5"/>
        <v>△</v>
      </c>
      <c r="U35" s="54">
        <v>-0.5</v>
      </c>
      <c r="V35" s="18">
        <v>90.5</v>
      </c>
      <c r="W35" s="25">
        <v>208.41</v>
      </c>
      <c r="X35" s="5">
        <v>94.5</v>
      </c>
      <c r="Y35" s="57">
        <v>1.6</v>
      </c>
      <c r="Z35" s="57">
        <v>2.2</v>
      </c>
      <c r="AA35" s="29">
        <v>4752</v>
      </c>
      <c r="AB35" s="29">
        <v>19384</v>
      </c>
      <c r="AC35" s="57">
        <v>4.1</v>
      </c>
      <c r="AD35" s="4">
        <v>3541</v>
      </c>
      <c r="AE35" s="4">
        <v>12557</v>
      </c>
      <c r="AF35" s="4">
        <v>3607</v>
      </c>
      <c r="AG35" s="5">
        <v>18</v>
      </c>
      <c r="AH35" s="5">
        <v>63.7</v>
      </c>
      <c r="AI35" s="5">
        <v>18.3</v>
      </c>
      <c r="AJ35" s="38">
        <v>28.2</v>
      </c>
      <c r="AK35" s="38">
        <v>28.7</v>
      </c>
      <c r="AL35" s="38">
        <v>56.9</v>
      </c>
      <c r="AM35" s="38">
        <v>101.9</v>
      </c>
      <c r="AN35" s="39">
        <v>41.8</v>
      </c>
    </row>
    <row r="36" spans="1:40" ht="13.5">
      <c r="A36" s="11" t="s">
        <v>25</v>
      </c>
      <c r="B36" s="4">
        <v>8260</v>
      </c>
      <c r="C36" s="4">
        <v>3923</v>
      </c>
      <c r="D36" s="4">
        <v>4337</v>
      </c>
      <c r="E36" s="4">
        <v>1887</v>
      </c>
      <c r="F36" s="4">
        <v>8226</v>
      </c>
      <c r="G36" s="4">
        <v>3904</v>
      </c>
      <c r="H36" s="4">
        <v>4322</v>
      </c>
      <c r="I36" s="4">
        <v>1921</v>
      </c>
      <c r="J36" s="24" t="str">
        <f t="shared" si="0"/>
        <v>△</v>
      </c>
      <c r="K36" s="53">
        <v>-34</v>
      </c>
      <c r="L36" s="24" t="str">
        <f t="shared" si="1"/>
        <v>△</v>
      </c>
      <c r="M36" s="53">
        <v>-19</v>
      </c>
      <c r="N36" s="24" t="str">
        <f t="shared" si="2"/>
        <v>△</v>
      </c>
      <c r="O36" s="53">
        <v>-15</v>
      </c>
      <c r="P36" s="24" t="str">
        <f t="shared" si="3"/>
        <v>　</v>
      </c>
      <c r="Q36" s="56">
        <v>34</v>
      </c>
      <c r="R36" s="24" t="str">
        <f t="shared" si="4"/>
        <v>△</v>
      </c>
      <c r="S36" s="54">
        <v>-0.4</v>
      </c>
      <c r="T36" s="24" t="str">
        <f t="shared" si="5"/>
        <v>　</v>
      </c>
      <c r="U36" s="54">
        <v>1.8</v>
      </c>
      <c r="V36" s="18">
        <v>90.3</v>
      </c>
      <c r="W36" s="25">
        <v>204.75</v>
      </c>
      <c r="X36" s="5">
        <v>40.2</v>
      </c>
      <c r="Y36" s="57">
        <v>0.7</v>
      </c>
      <c r="Z36" s="57">
        <v>2.19</v>
      </c>
      <c r="AA36" s="29">
        <v>1916</v>
      </c>
      <c r="AB36" s="29">
        <v>8043</v>
      </c>
      <c r="AC36" s="57">
        <v>4.2</v>
      </c>
      <c r="AD36" s="4">
        <v>1508</v>
      </c>
      <c r="AE36" s="4">
        <v>5124</v>
      </c>
      <c r="AF36" s="4">
        <v>1594</v>
      </c>
      <c r="AG36" s="5">
        <v>18.3</v>
      </c>
      <c r="AH36" s="5">
        <v>62.3</v>
      </c>
      <c r="AI36" s="5">
        <v>19.4</v>
      </c>
      <c r="AJ36" s="38">
        <v>29.4</v>
      </c>
      <c r="AK36" s="38">
        <v>31.1</v>
      </c>
      <c r="AL36" s="38">
        <v>60.5</v>
      </c>
      <c r="AM36" s="38">
        <v>105.7</v>
      </c>
      <c r="AN36" s="39">
        <v>42.1</v>
      </c>
    </row>
    <row r="37" spans="1:40" ht="13.5">
      <c r="A37" s="11"/>
      <c r="B37" s="4"/>
      <c r="C37" s="4"/>
      <c r="D37" s="4"/>
      <c r="E37" s="4"/>
      <c r="F37" s="4"/>
      <c r="G37" s="4"/>
      <c r="H37" s="4"/>
      <c r="I37" s="4"/>
      <c r="J37" s="24" t="str">
        <f t="shared" si="0"/>
        <v>　</v>
      </c>
      <c r="K37" s="53"/>
      <c r="L37" s="24" t="str">
        <f t="shared" si="1"/>
        <v>　</v>
      </c>
      <c r="M37" s="53"/>
      <c r="N37" s="24" t="str">
        <f t="shared" si="2"/>
        <v>　</v>
      </c>
      <c r="O37" s="53"/>
      <c r="P37" s="24" t="str">
        <f t="shared" si="3"/>
        <v>　</v>
      </c>
      <c r="Q37" s="56"/>
      <c r="R37" s="24" t="str">
        <f t="shared" si="4"/>
        <v>　</v>
      </c>
      <c r="S37" s="54"/>
      <c r="T37" s="24" t="str">
        <f t="shared" si="5"/>
        <v>　</v>
      </c>
      <c r="U37" s="54"/>
      <c r="V37" s="18"/>
      <c r="W37" s="25"/>
      <c r="X37" s="5"/>
      <c r="Y37" s="57"/>
      <c r="Z37" s="57"/>
      <c r="AA37" s="29"/>
      <c r="AB37" s="29"/>
      <c r="AC37" s="57"/>
      <c r="AD37" s="4"/>
      <c r="AE37" s="4"/>
      <c r="AF37" s="4"/>
      <c r="AG37" s="5"/>
      <c r="AH37" s="5"/>
      <c r="AI37" s="5"/>
      <c r="AJ37" s="38"/>
      <c r="AK37" s="38"/>
      <c r="AL37" s="38"/>
      <c r="AM37" s="38"/>
      <c r="AN37" s="39"/>
    </row>
    <row r="38" spans="1:40" ht="13.5">
      <c r="A38" s="11" t="s">
        <v>26</v>
      </c>
      <c r="B38" s="4">
        <v>6151</v>
      </c>
      <c r="C38" s="4">
        <v>2932</v>
      </c>
      <c r="D38" s="4">
        <v>3219</v>
      </c>
      <c r="E38" s="4">
        <v>1487</v>
      </c>
      <c r="F38" s="4">
        <v>5999</v>
      </c>
      <c r="G38" s="4">
        <v>2840</v>
      </c>
      <c r="H38" s="4">
        <v>3159</v>
      </c>
      <c r="I38" s="4">
        <v>1461</v>
      </c>
      <c r="J38" s="24" t="str">
        <f t="shared" si="0"/>
        <v>△</v>
      </c>
      <c r="K38" s="53">
        <v>-152</v>
      </c>
      <c r="L38" s="24" t="str">
        <f t="shared" si="1"/>
        <v>△</v>
      </c>
      <c r="M38" s="53">
        <v>-92</v>
      </c>
      <c r="N38" s="24" t="str">
        <f t="shared" si="2"/>
        <v>△</v>
      </c>
      <c r="O38" s="53">
        <v>-60</v>
      </c>
      <c r="P38" s="24" t="str">
        <f t="shared" si="3"/>
        <v>△</v>
      </c>
      <c r="Q38" s="56">
        <v>-26</v>
      </c>
      <c r="R38" s="24" t="str">
        <f t="shared" si="4"/>
        <v>△</v>
      </c>
      <c r="S38" s="54">
        <v>-2.5</v>
      </c>
      <c r="T38" s="24" t="str">
        <f t="shared" si="5"/>
        <v>△</v>
      </c>
      <c r="U38" s="54">
        <v>-1.7</v>
      </c>
      <c r="V38" s="18">
        <v>89.9</v>
      </c>
      <c r="W38" s="25">
        <v>42.96</v>
      </c>
      <c r="X38" s="5">
        <v>139.6</v>
      </c>
      <c r="Y38" s="57">
        <v>0.5</v>
      </c>
      <c r="Z38" s="57">
        <v>0.46</v>
      </c>
      <c r="AA38" s="29">
        <v>1459</v>
      </c>
      <c r="AB38" s="29">
        <v>5997</v>
      </c>
      <c r="AC38" s="57">
        <v>4.1</v>
      </c>
      <c r="AD38" s="4">
        <v>1035</v>
      </c>
      <c r="AE38" s="4">
        <v>3844</v>
      </c>
      <c r="AF38" s="4">
        <v>1118</v>
      </c>
      <c r="AG38" s="5">
        <v>17.3</v>
      </c>
      <c r="AH38" s="5">
        <v>64.1</v>
      </c>
      <c r="AI38" s="5">
        <v>18.6</v>
      </c>
      <c r="AJ38" s="38">
        <v>26.9</v>
      </c>
      <c r="AK38" s="38">
        <v>29.1</v>
      </c>
      <c r="AL38" s="38">
        <v>56</v>
      </c>
      <c r="AM38" s="38">
        <v>108</v>
      </c>
      <c r="AN38" s="39">
        <v>42.3</v>
      </c>
    </row>
    <row r="39" spans="1:40" ht="14.25" thickBot="1">
      <c r="A39" s="13" t="s">
        <v>27</v>
      </c>
      <c r="B39" s="7">
        <v>8020</v>
      </c>
      <c r="C39" s="7">
        <v>3802</v>
      </c>
      <c r="D39" s="7">
        <v>4218</v>
      </c>
      <c r="E39" s="7">
        <v>1891</v>
      </c>
      <c r="F39" s="7">
        <v>7814</v>
      </c>
      <c r="G39" s="7">
        <v>3703</v>
      </c>
      <c r="H39" s="7">
        <v>4111</v>
      </c>
      <c r="I39" s="7">
        <v>1877</v>
      </c>
      <c r="J39" s="58" t="str">
        <f t="shared" si="0"/>
        <v>△</v>
      </c>
      <c r="K39" s="59">
        <v>-206</v>
      </c>
      <c r="L39" s="58" t="str">
        <f t="shared" si="1"/>
        <v>△</v>
      </c>
      <c r="M39" s="59">
        <v>-99</v>
      </c>
      <c r="N39" s="58" t="str">
        <f t="shared" si="2"/>
        <v>△</v>
      </c>
      <c r="O39" s="59">
        <v>-107</v>
      </c>
      <c r="P39" s="58" t="str">
        <f t="shared" si="3"/>
        <v>△</v>
      </c>
      <c r="Q39" s="60">
        <v>-14</v>
      </c>
      <c r="R39" s="58" t="str">
        <f t="shared" si="4"/>
        <v>△</v>
      </c>
      <c r="S39" s="61">
        <v>-2.6</v>
      </c>
      <c r="T39" s="58" t="str">
        <f t="shared" si="5"/>
        <v>△</v>
      </c>
      <c r="U39" s="61">
        <v>-0.7</v>
      </c>
      <c r="V39" s="47">
        <v>90.1</v>
      </c>
      <c r="W39" s="27">
        <v>179.18</v>
      </c>
      <c r="X39" s="16">
        <v>43.6</v>
      </c>
      <c r="Y39" s="62">
        <v>0.6</v>
      </c>
      <c r="Z39" s="62">
        <v>1.92</v>
      </c>
      <c r="AA39" s="32">
        <v>1876</v>
      </c>
      <c r="AB39" s="32">
        <v>7734</v>
      </c>
      <c r="AC39" s="62">
        <v>4.1</v>
      </c>
      <c r="AD39" s="7">
        <v>1437</v>
      </c>
      <c r="AE39" s="7">
        <v>4899</v>
      </c>
      <c r="AF39" s="7">
        <v>1478</v>
      </c>
      <c r="AG39" s="16">
        <v>18.4</v>
      </c>
      <c r="AH39" s="16">
        <v>62.7</v>
      </c>
      <c r="AI39" s="16">
        <v>18.9</v>
      </c>
      <c r="AJ39" s="40">
        <v>29.3</v>
      </c>
      <c r="AK39" s="40">
        <v>30.2</v>
      </c>
      <c r="AL39" s="40">
        <v>59.5</v>
      </c>
      <c r="AM39" s="40">
        <v>102.9</v>
      </c>
      <c r="AN39" s="41">
        <v>42.1</v>
      </c>
    </row>
    <row r="40" spans="1:32" ht="15.75" customHeight="1">
      <c r="A40" s="98" t="s">
        <v>66</v>
      </c>
      <c r="B40" s="98"/>
      <c r="C40" s="98"/>
      <c r="D40" s="98"/>
      <c r="E40" s="98"/>
      <c r="F40" s="22"/>
      <c r="G40" s="22"/>
      <c r="H40" s="22"/>
      <c r="I40" s="22"/>
      <c r="J40" s="22"/>
      <c r="K40" s="52"/>
      <c r="L40" s="22"/>
      <c r="M40" s="22"/>
      <c r="N40" s="22"/>
      <c r="O40" s="22"/>
      <c r="P40" s="22"/>
      <c r="Q40" s="22"/>
      <c r="R40" s="22"/>
      <c r="S40" s="22"/>
      <c r="T40" s="22"/>
      <c r="U40" s="22"/>
      <c r="AD40" s="22"/>
      <c r="AE40" s="22"/>
      <c r="AF40" s="22"/>
    </row>
    <row r="41" spans="1:5" ht="13.5">
      <c r="A41" s="90" t="s">
        <v>77</v>
      </c>
      <c r="B41" s="90"/>
      <c r="C41" s="90"/>
      <c r="D41" s="90"/>
      <c r="E41" s="90"/>
    </row>
  </sheetData>
  <mergeCells count="28">
    <mergeCell ref="A41:E41"/>
    <mergeCell ref="AN5:AN6"/>
    <mergeCell ref="AL5:AL6"/>
    <mergeCell ref="AM5:AM6"/>
    <mergeCell ref="AA5:AC5"/>
    <mergeCell ref="AD5:AF5"/>
    <mergeCell ref="AG5:AI5"/>
    <mergeCell ref="AJ5:AJ6"/>
    <mergeCell ref="AK5:AK6"/>
    <mergeCell ref="A40:E40"/>
    <mergeCell ref="A4:A6"/>
    <mergeCell ref="B4:E4"/>
    <mergeCell ref="F4:I4"/>
    <mergeCell ref="V5:V6"/>
    <mergeCell ref="W5:W6"/>
    <mergeCell ref="L6:M6"/>
    <mergeCell ref="N6:O6"/>
    <mergeCell ref="B5:C5"/>
    <mergeCell ref="F5:G5"/>
    <mergeCell ref="J6:K6"/>
    <mergeCell ref="J5:O5"/>
    <mergeCell ref="Y5:Z5"/>
    <mergeCell ref="V4:AN4"/>
    <mergeCell ref="J4:U4"/>
    <mergeCell ref="R6:S6"/>
    <mergeCell ref="T6:U6"/>
    <mergeCell ref="R5:U5"/>
    <mergeCell ref="P5:Q6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2000-03-15T23:51:47Z</cp:lastPrinted>
  <dcterms:created xsi:type="dcterms:W3CDTF">1997-01-08T22:48:59Z</dcterms:created>
  <dcterms:modified xsi:type="dcterms:W3CDTF">2000-03-15T07:52:39Z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