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06" yWindow="65431" windowWidth="1548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<sst xmlns="http://schemas.openxmlformats.org/spreadsheetml/2006/main" count="60" uniqueCount="38">
  <si>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総数</t>
  </si>
  <si>
    <t>男</t>
  </si>
  <si>
    <t>人</t>
  </si>
  <si>
    <t>第１次産業</t>
  </si>
  <si>
    <t>農業</t>
  </si>
  <si>
    <t>第２次産業</t>
  </si>
  <si>
    <t>鉱業</t>
  </si>
  <si>
    <t>建設業</t>
  </si>
  <si>
    <t>製造業</t>
  </si>
  <si>
    <t>第３次産業</t>
  </si>
  <si>
    <t>分類不能の産業</t>
  </si>
  <si>
    <t>実数</t>
  </si>
  <si>
    <t>％</t>
  </si>
  <si>
    <t>女</t>
  </si>
  <si>
    <t>漁業</t>
  </si>
  <si>
    <t>運輸・通信業</t>
  </si>
  <si>
    <t>不動産業</t>
  </si>
  <si>
    <t>サービス業</t>
  </si>
  <si>
    <t>林業</t>
  </si>
  <si>
    <t>金融・保険業</t>
  </si>
  <si>
    <t>平成２年鶴岡市人口統計</t>
  </si>
  <si>
    <t>付表９　産業（大分類）、男女別１５歳以上就業者数の推移(昭和６０年～平成２年）</t>
  </si>
  <si>
    <t>産業(大分類）</t>
  </si>
  <si>
    <t>昭和６０年</t>
  </si>
  <si>
    <t>平成２年</t>
  </si>
  <si>
    <t>総数</t>
  </si>
  <si>
    <t>増減率</t>
  </si>
  <si>
    <t>増減数</t>
  </si>
  <si>
    <t>男</t>
  </si>
  <si>
    <t>総就業者の構成比</t>
  </si>
  <si>
    <t>昭和６０年～平成２年の増減</t>
  </si>
  <si>
    <t>昭和６０年</t>
  </si>
  <si>
    <t>電気・ガス・熱供給・水道業</t>
  </si>
  <si>
    <t>-</t>
  </si>
  <si>
    <t>注）</t>
  </si>
  <si>
    <t>総就業者の構成比は分類不能の産業を除いて算出したものである。</t>
  </si>
  <si>
    <t>卸売・小売業、飲食店</t>
  </si>
  <si>
    <t>公務（他に分類されないもの）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</si>
</sst>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 &quot;#,##0"/>
    <numFmt numFmtId="178" formatCode="#,##0.0;&quot;△ &quot;#,##0.0"/>
    <numFmt numFmtId="179" formatCode="#,##0.0;&quot; &quot;#,##0.0"/>
    <numFmt numFmtId="180" formatCode="#,##0.00;&quot; &quot;#,##0.00"/>
    <numFmt numFmtId="181" formatCode="#,##0.0;&quot;&quot;#,##0.0"/>
    <numFmt numFmtId="182" formatCode="#,##0;&quot;&quot;#,##0"/>
    <numFmt numFmtId="183" formatCode="0.00;&quot;△ &quot;0.00"/>
    <numFmt numFmtId="184" formatCode="0.00;&quot; &quot;0.00"/>
    <numFmt numFmtId="185" formatCode="0.000;&quot; &quot;0.000"/>
    <numFmt numFmtId="186" formatCode="0.0000;&quot; &quot;0.0000"/>
    <numFmt numFmtId="187" formatCode="0.0;&quot; &quot;0.0"/>
    <numFmt numFmtId="188" formatCode="0;&quot; &quot;0"/>
    <numFmt numFmtId="189" formatCode="#,##0.00;&quot;△ &quot;#,##0.00"/>
    <numFmt numFmtId="190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 shrinkToFi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0" fontId="2" fillId="0" borderId="10" xfId="0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176" fontId="0" fillId="0" borderId="3" xfId="0" applyNumberFormat="1" applyFon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38" fontId="0" fillId="0" borderId="0" xfId="16" applyBorder="1" applyAlignment="1">
      <alignment/>
    </xf>
    <xf numFmtId="0" fontId="0" fillId="0" borderId="0" xfId="0" applyFont="1" applyBorder="1" applyAlignment="1">
      <alignment/>
    </xf>
    <xf numFmtId="176" fontId="0" fillId="0" borderId="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distributed"/>
    </xf>
    <xf numFmtId="188" fontId="0" fillId="0" borderId="0" xfId="0" applyNumberFormat="1" applyFont="1" applyBorder="1" applyAlignment="1">
      <alignment horizontal="right"/>
    </xf>
    <xf numFmtId="0" fontId="0" fillId="0" borderId="16" xfId="0" applyBorder="1" applyAlignment="1">
      <alignment horizontal="distributed" vertical="center"/>
    </xf>
    <xf numFmtId="0" fontId="2" fillId="0" borderId="12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187" fontId="0" fillId="0" borderId="2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87" fontId="0" fillId="0" borderId="19" xfId="0" applyNumberFormat="1" applyFont="1" applyBorder="1" applyAlignment="1">
      <alignment horizontal="right"/>
    </xf>
    <xf numFmtId="187" fontId="0" fillId="0" borderId="9" xfId="0" applyNumberFormat="1" applyFont="1" applyBorder="1" applyAlignment="1">
      <alignment horizontal="right"/>
    </xf>
    <xf numFmtId="187" fontId="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D1" sqref="D1"/>
    </sheetView>
  </sheetViews>
  <sheetFormatPr defaultColWidth="9.00390625" defaultRowHeight="13.5"/>
  <cols>
    <col min="1" max="1" width="6.50390625" style="0" customWidth="1"/>
    <col min="2" max="2" width="21.625" style="0" customWidth="1"/>
    <col min="3" max="8" width="9.125" style="0" customWidth="1"/>
    <col min="9" max="9" width="4.125" style="0" customWidth="1"/>
    <col min="10" max="10" width="6.125" style="0" customWidth="1"/>
    <col min="11" max="11" width="4.125" style="0" customWidth="1"/>
    <col min="12" max="12" width="6.125" style="0" customWidth="1"/>
    <col min="13" max="13" width="4.125" style="0" customWidth="1"/>
    <col min="14" max="14" width="6.125" style="0" customWidth="1"/>
    <col min="15" max="15" width="4.125" style="0" customWidth="1"/>
    <col min="16" max="16" width="6.125" style="0" customWidth="1"/>
    <col min="17" max="17" width="4.125" style="0" customWidth="1"/>
    <col min="18" max="18" width="6.125" style="0" customWidth="1"/>
    <col min="19" max="19" width="4.125" style="0" customWidth="1"/>
    <col min="20" max="20" width="6.125" style="0" customWidth="1"/>
    <col min="21" max="22" width="9.125" style="0" customWidth="1"/>
  </cols>
  <sheetData>
    <row r="1" ht="13.5">
      <c r="A1" t="s">
        <v>20</v>
      </c>
    </row>
    <row r="3" spans="1:11" ht="14.25" thickBot="1">
      <c r="A3" s="69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22" ht="13.5">
      <c r="A4" s="79" t="s">
        <v>22</v>
      </c>
      <c r="B4" s="80"/>
      <c r="C4" s="67" t="s">
        <v>11</v>
      </c>
      <c r="D4" s="67"/>
      <c r="E4" s="67"/>
      <c r="F4" s="67"/>
      <c r="G4" s="67"/>
      <c r="H4" s="68"/>
      <c r="I4" s="39"/>
      <c r="J4" s="40"/>
      <c r="K4" s="40"/>
      <c r="L4" s="67" t="s">
        <v>30</v>
      </c>
      <c r="M4" s="67"/>
      <c r="N4" s="67"/>
      <c r="O4" s="67"/>
      <c r="P4" s="67"/>
      <c r="Q4" s="67"/>
      <c r="R4" s="40"/>
      <c r="S4" s="40"/>
      <c r="T4" s="45"/>
      <c r="U4" s="61" t="s">
        <v>29</v>
      </c>
      <c r="V4" s="62"/>
    </row>
    <row r="5" spans="1:22" ht="13.5">
      <c r="A5" s="81"/>
      <c r="B5" s="82"/>
      <c r="C5" s="76" t="s">
        <v>23</v>
      </c>
      <c r="D5" s="76"/>
      <c r="E5" s="77"/>
      <c r="F5" s="75" t="s">
        <v>24</v>
      </c>
      <c r="G5" s="76"/>
      <c r="H5" s="77"/>
      <c r="I5" s="70" t="s">
        <v>27</v>
      </c>
      <c r="J5" s="71"/>
      <c r="K5" s="71"/>
      <c r="L5" s="71"/>
      <c r="M5" s="71"/>
      <c r="N5" s="72"/>
      <c r="O5" s="70" t="s">
        <v>26</v>
      </c>
      <c r="P5" s="71"/>
      <c r="Q5" s="71"/>
      <c r="R5" s="71"/>
      <c r="S5" s="71"/>
      <c r="T5" s="72"/>
      <c r="U5" s="63" t="s">
        <v>31</v>
      </c>
      <c r="V5" s="65" t="s">
        <v>24</v>
      </c>
    </row>
    <row r="6" spans="1:22" ht="16.5" customHeight="1">
      <c r="A6" s="57"/>
      <c r="B6" s="58"/>
      <c r="C6" s="43" t="s">
        <v>25</v>
      </c>
      <c r="D6" s="25" t="s">
        <v>1</v>
      </c>
      <c r="E6" s="25" t="s">
        <v>13</v>
      </c>
      <c r="F6" s="43" t="s">
        <v>25</v>
      </c>
      <c r="G6" s="25" t="s">
        <v>1</v>
      </c>
      <c r="H6" s="25" t="s">
        <v>13</v>
      </c>
      <c r="I6" s="59" t="s">
        <v>25</v>
      </c>
      <c r="J6" s="60"/>
      <c r="K6" s="59" t="s">
        <v>28</v>
      </c>
      <c r="L6" s="60"/>
      <c r="M6" s="59" t="s">
        <v>13</v>
      </c>
      <c r="N6" s="60"/>
      <c r="O6" s="59" t="s">
        <v>25</v>
      </c>
      <c r="P6" s="60"/>
      <c r="Q6" s="59" t="s">
        <v>28</v>
      </c>
      <c r="R6" s="60"/>
      <c r="S6" s="59" t="s">
        <v>13</v>
      </c>
      <c r="T6" s="60"/>
      <c r="U6" s="64"/>
      <c r="V6" s="66"/>
    </row>
    <row r="7" spans="1:22" ht="13.5">
      <c r="A7" s="19"/>
      <c r="B7" s="17"/>
      <c r="C7" s="11" t="s">
        <v>2</v>
      </c>
      <c r="D7" s="11" t="s">
        <v>2</v>
      </c>
      <c r="E7" s="10" t="s">
        <v>2</v>
      </c>
      <c r="F7" s="10" t="s">
        <v>2</v>
      </c>
      <c r="G7" s="11" t="s">
        <v>2</v>
      </c>
      <c r="H7" s="10" t="s">
        <v>2</v>
      </c>
      <c r="I7" s="44"/>
      <c r="J7" s="51" t="s">
        <v>2</v>
      </c>
      <c r="K7" s="52"/>
      <c r="L7" s="11" t="s">
        <v>2</v>
      </c>
      <c r="M7" s="28"/>
      <c r="N7" s="11" t="s">
        <v>2</v>
      </c>
      <c r="O7" s="20"/>
      <c r="P7" s="11" t="s">
        <v>12</v>
      </c>
      <c r="Q7" s="28"/>
      <c r="R7" s="11" t="s">
        <v>12</v>
      </c>
      <c r="S7" s="21" t="str">
        <f aca="true" t="shared" si="0" ref="S7:S30">IF(T7&lt;0,"△","　")</f>
        <v>　</v>
      </c>
      <c r="T7" s="11" t="s">
        <v>12</v>
      </c>
      <c r="U7" s="11" t="s">
        <v>12</v>
      </c>
      <c r="V7" s="53" t="s">
        <v>12</v>
      </c>
    </row>
    <row r="8" spans="1:22" ht="13.5">
      <c r="A8" s="73" t="s">
        <v>0</v>
      </c>
      <c r="B8" s="74"/>
      <c r="C8" s="12">
        <v>49717</v>
      </c>
      <c r="D8" s="3">
        <v>27691</v>
      </c>
      <c r="E8" s="3">
        <v>22026</v>
      </c>
      <c r="F8" s="3">
        <v>50975</v>
      </c>
      <c r="G8" s="3">
        <v>27925</v>
      </c>
      <c r="H8" s="3">
        <v>23050</v>
      </c>
      <c r="I8" s="37" t="str">
        <f>IF(J8&lt;0,"△","　")</f>
        <v>　</v>
      </c>
      <c r="J8" s="27">
        <v>1258</v>
      </c>
      <c r="K8" s="21" t="str">
        <f>IF(L8&lt;0,"△","　")</f>
        <v>　</v>
      </c>
      <c r="L8" s="27">
        <v>234</v>
      </c>
      <c r="M8" s="21" t="str">
        <f aca="true" t="shared" si="1" ref="M8:M25">IF(N8&lt;0,"△","　")</f>
        <v>　</v>
      </c>
      <c r="N8" s="27">
        <v>1024</v>
      </c>
      <c r="O8" s="21" t="str">
        <f>IF(P8&lt;0,"△","　")</f>
        <v>　</v>
      </c>
      <c r="P8" s="50">
        <v>2.5</v>
      </c>
      <c r="Q8" s="37" t="str">
        <f>IF(R8&lt;0,"△","　")</f>
        <v>　</v>
      </c>
      <c r="R8" s="50">
        <v>0.8</v>
      </c>
      <c r="S8" s="21" t="str">
        <f>IF(T8&lt;0,"△","　")</f>
        <v>　</v>
      </c>
      <c r="T8" s="50">
        <v>4.6</v>
      </c>
      <c r="U8" s="50">
        <v>100</v>
      </c>
      <c r="V8" s="54">
        <v>100</v>
      </c>
    </row>
    <row r="9" spans="1:22" ht="13.5" customHeight="1">
      <c r="A9" s="15"/>
      <c r="B9" s="16"/>
      <c r="C9" s="3"/>
      <c r="D9" s="3"/>
      <c r="E9" s="3"/>
      <c r="F9" s="26"/>
      <c r="G9" s="49"/>
      <c r="H9" s="3"/>
      <c r="I9" s="37" t="str">
        <f aca="true" t="shared" si="2" ref="I9:I24">IF(J9&lt;0,"△","　")</f>
        <v>　</v>
      </c>
      <c r="J9" s="27"/>
      <c r="K9" s="21" t="str">
        <f aca="true" t="shared" si="3" ref="K9:K25">IF(L9&lt;0,"△","　")</f>
        <v>　</v>
      </c>
      <c r="L9" s="27"/>
      <c r="M9" s="21" t="str">
        <f t="shared" si="1"/>
        <v>　</v>
      </c>
      <c r="N9" s="27"/>
      <c r="O9" s="21" t="str">
        <f aca="true" t="shared" si="4" ref="O9:O25">IF(P9&lt;0,"△","　")</f>
        <v>　</v>
      </c>
      <c r="P9" s="50"/>
      <c r="Q9" s="37" t="str">
        <f aca="true" t="shared" si="5" ref="Q9:Q30">IF(R9&lt;0,"△","　")</f>
        <v>　</v>
      </c>
      <c r="R9" s="50"/>
      <c r="S9" s="21" t="str">
        <f t="shared" si="0"/>
        <v>　</v>
      </c>
      <c r="T9" s="50"/>
      <c r="U9" s="50"/>
      <c r="V9" s="54"/>
    </row>
    <row r="10" spans="1:22" ht="13.5">
      <c r="A10" s="73" t="s">
        <v>3</v>
      </c>
      <c r="B10" s="74"/>
      <c r="C10" s="3">
        <v>6111</v>
      </c>
      <c r="D10" s="3">
        <v>3751</v>
      </c>
      <c r="E10" s="3">
        <v>2360</v>
      </c>
      <c r="F10" s="3">
        <v>5073</v>
      </c>
      <c r="G10" s="3">
        <v>3006</v>
      </c>
      <c r="H10" s="3">
        <v>2067</v>
      </c>
      <c r="I10" s="37" t="str">
        <f t="shared" si="2"/>
        <v>△</v>
      </c>
      <c r="J10" s="27">
        <v>-1038</v>
      </c>
      <c r="K10" s="21" t="str">
        <f t="shared" si="3"/>
        <v>△</v>
      </c>
      <c r="L10" s="27">
        <v>-745</v>
      </c>
      <c r="M10" s="21" t="str">
        <f t="shared" si="1"/>
        <v>△</v>
      </c>
      <c r="N10" s="27">
        <v>-293</v>
      </c>
      <c r="O10" s="21" t="str">
        <f t="shared" si="4"/>
        <v>△</v>
      </c>
      <c r="P10" s="50">
        <v>-17</v>
      </c>
      <c r="Q10" s="37" t="str">
        <f t="shared" si="5"/>
        <v>△</v>
      </c>
      <c r="R10" s="50">
        <v>-19.9</v>
      </c>
      <c r="S10" s="21" t="str">
        <f t="shared" si="0"/>
        <v>△</v>
      </c>
      <c r="T10" s="50">
        <v>-12.4</v>
      </c>
      <c r="U10" s="50">
        <v>12.3</v>
      </c>
      <c r="V10" s="54">
        <v>10</v>
      </c>
    </row>
    <row r="11" spans="1:22" ht="13.5">
      <c r="A11" s="13"/>
      <c r="B11" s="16" t="s">
        <v>4</v>
      </c>
      <c r="C11" s="3">
        <v>5347</v>
      </c>
      <c r="D11" s="3">
        <v>3073</v>
      </c>
      <c r="E11" s="3">
        <v>2274</v>
      </c>
      <c r="F11" s="3">
        <v>4547</v>
      </c>
      <c r="G11" s="3">
        <v>2547</v>
      </c>
      <c r="H11" s="3">
        <v>2000</v>
      </c>
      <c r="I11" s="37" t="str">
        <f t="shared" si="2"/>
        <v>△</v>
      </c>
      <c r="J11" s="27">
        <v>-800</v>
      </c>
      <c r="K11" s="21" t="str">
        <f t="shared" si="3"/>
        <v>△</v>
      </c>
      <c r="L11" s="27">
        <v>-526</v>
      </c>
      <c r="M11" s="21" t="str">
        <f t="shared" si="1"/>
        <v>△</v>
      </c>
      <c r="N11" s="27">
        <v>-274</v>
      </c>
      <c r="O11" s="21" t="str">
        <f t="shared" si="4"/>
        <v>△</v>
      </c>
      <c r="P11" s="50">
        <v>-15</v>
      </c>
      <c r="Q11" s="37" t="str">
        <f t="shared" si="5"/>
        <v>△</v>
      </c>
      <c r="R11" s="50">
        <v>-17.1</v>
      </c>
      <c r="S11" s="21" t="str">
        <f t="shared" si="0"/>
        <v>△</v>
      </c>
      <c r="T11" s="50">
        <v>-12</v>
      </c>
      <c r="U11" s="50">
        <v>10.8</v>
      </c>
      <c r="V11" s="54">
        <v>8.9</v>
      </c>
    </row>
    <row r="12" spans="1:22" ht="13.5">
      <c r="A12" s="13"/>
      <c r="B12" s="41" t="s">
        <v>18</v>
      </c>
      <c r="C12" s="21">
        <v>141</v>
      </c>
      <c r="D12" s="26">
        <v>112</v>
      </c>
      <c r="E12" s="26">
        <v>29</v>
      </c>
      <c r="F12" s="3">
        <v>94</v>
      </c>
      <c r="G12" s="3">
        <v>76</v>
      </c>
      <c r="H12" s="3">
        <v>18</v>
      </c>
      <c r="I12" s="37" t="str">
        <f t="shared" si="2"/>
        <v>△</v>
      </c>
      <c r="J12" s="27">
        <v>-47</v>
      </c>
      <c r="K12" s="21" t="str">
        <f t="shared" si="3"/>
        <v>△</v>
      </c>
      <c r="L12" s="27">
        <v>-36</v>
      </c>
      <c r="M12" s="21" t="str">
        <f t="shared" si="1"/>
        <v>△</v>
      </c>
      <c r="N12" s="27">
        <v>-11</v>
      </c>
      <c r="O12" s="21" t="str">
        <f t="shared" si="4"/>
        <v>△</v>
      </c>
      <c r="P12" s="50">
        <v>-33.3</v>
      </c>
      <c r="Q12" s="37" t="str">
        <f t="shared" si="5"/>
        <v>△</v>
      </c>
      <c r="R12" s="50">
        <v>-32.1</v>
      </c>
      <c r="S12" s="21" t="str">
        <f t="shared" si="0"/>
        <v>△</v>
      </c>
      <c r="T12" s="50">
        <v>-37.9</v>
      </c>
      <c r="U12" s="50">
        <v>0.3</v>
      </c>
      <c r="V12" s="54">
        <v>0.2</v>
      </c>
    </row>
    <row r="13" spans="1:22" ht="13.5">
      <c r="A13" s="13"/>
      <c r="B13" s="41" t="s">
        <v>14</v>
      </c>
      <c r="C13" s="21">
        <v>623</v>
      </c>
      <c r="D13" s="26">
        <v>566</v>
      </c>
      <c r="E13" s="26">
        <v>57</v>
      </c>
      <c r="F13" s="3">
        <v>432</v>
      </c>
      <c r="G13" s="3">
        <v>383</v>
      </c>
      <c r="H13" s="3">
        <v>49</v>
      </c>
      <c r="I13" s="37" t="str">
        <f t="shared" si="2"/>
        <v>△</v>
      </c>
      <c r="J13" s="27">
        <v>-191</v>
      </c>
      <c r="K13" s="21" t="str">
        <f t="shared" si="3"/>
        <v>△</v>
      </c>
      <c r="L13" s="27">
        <v>-183</v>
      </c>
      <c r="M13" s="21" t="str">
        <f t="shared" si="1"/>
        <v>△</v>
      </c>
      <c r="N13" s="27">
        <v>-8</v>
      </c>
      <c r="O13" s="21" t="str">
        <f t="shared" si="4"/>
        <v>△</v>
      </c>
      <c r="P13" s="50">
        <v>-30.7</v>
      </c>
      <c r="Q13" s="37" t="str">
        <f t="shared" si="5"/>
        <v>△</v>
      </c>
      <c r="R13" s="50">
        <v>-32.3</v>
      </c>
      <c r="S13" s="21" t="str">
        <f t="shared" si="0"/>
        <v>△</v>
      </c>
      <c r="T13" s="50">
        <v>-14</v>
      </c>
      <c r="U13" s="50">
        <v>1.3</v>
      </c>
      <c r="V13" s="54">
        <v>0.8</v>
      </c>
    </row>
    <row r="14" spans="1:22" ht="13.5">
      <c r="A14" s="13"/>
      <c r="B14" s="41"/>
      <c r="C14" s="34"/>
      <c r="D14" s="26"/>
      <c r="E14" s="26"/>
      <c r="F14" s="3"/>
      <c r="G14" s="3"/>
      <c r="H14" s="3"/>
      <c r="I14" s="37" t="str">
        <f>IF(J14&lt;0,"△","　")</f>
        <v>　</v>
      </c>
      <c r="J14" s="27"/>
      <c r="K14" s="21" t="str">
        <f t="shared" si="3"/>
        <v>　</v>
      </c>
      <c r="L14" s="27"/>
      <c r="M14" s="21" t="str">
        <f t="shared" si="1"/>
        <v>　</v>
      </c>
      <c r="N14" s="27"/>
      <c r="O14" s="21" t="str">
        <f t="shared" si="4"/>
        <v>　</v>
      </c>
      <c r="P14" s="50"/>
      <c r="Q14" s="37" t="str">
        <f t="shared" si="5"/>
        <v>　</v>
      </c>
      <c r="R14" s="50"/>
      <c r="S14" s="21" t="str">
        <f t="shared" si="0"/>
        <v>　</v>
      </c>
      <c r="T14" s="50"/>
      <c r="U14" s="50"/>
      <c r="V14" s="54"/>
    </row>
    <row r="15" spans="1:22" ht="13.5">
      <c r="A15" s="73" t="s">
        <v>5</v>
      </c>
      <c r="B15" s="74"/>
      <c r="C15" s="21">
        <v>15579</v>
      </c>
      <c r="D15" s="26">
        <v>9086</v>
      </c>
      <c r="E15" s="26">
        <v>6493</v>
      </c>
      <c r="F15" s="3">
        <v>17498</v>
      </c>
      <c r="G15" s="3">
        <v>10172</v>
      </c>
      <c r="H15" s="3">
        <v>7326</v>
      </c>
      <c r="I15" s="37" t="str">
        <f t="shared" si="2"/>
        <v>　</v>
      </c>
      <c r="J15" s="27">
        <v>1919</v>
      </c>
      <c r="K15" s="21" t="str">
        <f t="shared" si="3"/>
        <v>　</v>
      </c>
      <c r="L15" s="27">
        <v>1086</v>
      </c>
      <c r="M15" s="21" t="str">
        <f t="shared" si="1"/>
        <v>　</v>
      </c>
      <c r="N15" s="27">
        <v>833</v>
      </c>
      <c r="O15" s="21" t="str">
        <f t="shared" si="4"/>
        <v>　</v>
      </c>
      <c r="P15" s="50">
        <v>12.3</v>
      </c>
      <c r="Q15" s="37" t="str">
        <f t="shared" si="5"/>
        <v>　</v>
      </c>
      <c r="R15" s="50">
        <v>12</v>
      </c>
      <c r="S15" s="21" t="str">
        <f t="shared" si="0"/>
        <v>　</v>
      </c>
      <c r="T15" s="50">
        <v>12.8</v>
      </c>
      <c r="U15" s="50">
        <v>31.4</v>
      </c>
      <c r="V15" s="54">
        <v>34.3</v>
      </c>
    </row>
    <row r="16" spans="1:22" ht="13.5">
      <c r="A16" s="15"/>
      <c r="B16" s="16" t="s">
        <v>6</v>
      </c>
      <c r="C16" s="21">
        <v>24</v>
      </c>
      <c r="D16" s="26">
        <v>20</v>
      </c>
      <c r="E16" s="26">
        <v>4</v>
      </c>
      <c r="F16" s="3">
        <v>29</v>
      </c>
      <c r="G16" s="3">
        <v>24</v>
      </c>
      <c r="H16" s="3">
        <v>5</v>
      </c>
      <c r="I16" s="37" t="str">
        <f t="shared" si="2"/>
        <v>　</v>
      </c>
      <c r="J16" s="27">
        <v>5</v>
      </c>
      <c r="K16" s="21" t="str">
        <f t="shared" si="3"/>
        <v>　</v>
      </c>
      <c r="L16" s="27">
        <v>4</v>
      </c>
      <c r="M16" s="21" t="str">
        <f t="shared" si="1"/>
        <v>　</v>
      </c>
      <c r="N16" s="27">
        <v>1</v>
      </c>
      <c r="O16" s="21" t="str">
        <f t="shared" si="4"/>
        <v>　</v>
      </c>
      <c r="P16" s="50">
        <v>20.8</v>
      </c>
      <c r="Q16" s="37" t="str">
        <f t="shared" si="5"/>
        <v>　</v>
      </c>
      <c r="R16" s="50">
        <v>20</v>
      </c>
      <c r="S16" s="42" t="str">
        <f t="shared" si="0"/>
        <v>　</v>
      </c>
      <c r="T16" s="50">
        <v>25</v>
      </c>
      <c r="U16" s="50">
        <v>0</v>
      </c>
      <c r="V16" s="54">
        <v>0.1</v>
      </c>
    </row>
    <row r="17" spans="1:22" ht="13.5">
      <c r="A17" s="15"/>
      <c r="B17" s="16" t="s">
        <v>7</v>
      </c>
      <c r="C17" s="21">
        <v>4734</v>
      </c>
      <c r="D17" s="26">
        <v>4125</v>
      </c>
      <c r="E17" s="26">
        <v>609</v>
      </c>
      <c r="F17" s="3">
        <v>4746</v>
      </c>
      <c r="G17" s="3">
        <v>4148</v>
      </c>
      <c r="H17" s="3">
        <v>598</v>
      </c>
      <c r="I17" s="37" t="str">
        <f t="shared" si="2"/>
        <v>　</v>
      </c>
      <c r="J17" s="27">
        <v>12</v>
      </c>
      <c r="K17" s="21" t="str">
        <f t="shared" si="3"/>
        <v>　</v>
      </c>
      <c r="L17" s="27">
        <v>23</v>
      </c>
      <c r="M17" s="21" t="str">
        <f t="shared" si="1"/>
        <v>△</v>
      </c>
      <c r="N17" s="27">
        <v>-11</v>
      </c>
      <c r="O17" s="21" t="str">
        <f t="shared" si="4"/>
        <v>　</v>
      </c>
      <c r="P17" s="50">
        <v>0.3</v>
      </c>
      <c r="Q17" s="37" t="str">
        <f t="shared" si="5"/>
        <v>　</v>
      </c>
      <c r="R17" s="50">
        <v>0.6</v>
      </c>
      <c r="S17" s="21" t="str">
        <f t="shared" si="0"/>
        <v>△</v>
      </c>
      <c r="T17" s="50">
        <v>-1.8</v>
      </c>
      <c r="U17" s="50">
        <v>9.5</v>
      </c>
      <c r="V17" s="54">
        <v>9.3</v>
      </c>
    </row>
    <row r="18" spans="1:22" ht="13.5">
      <c r="A18" s="15"/>
      <c r="B18" s="16" t="s">
        <v>8</v>
      </c>
      <c r="C18" s="5">
        <v>10821</v>
      </c>
      <c r="D18" s="2">
        <v>4941</v>
      </c>
      <c r="E18" s="2">
        <v>5880</v>
      </c>
      <c r="F18" s="3">
        <v>12723</v>
      </c>
      <c r="G18" s="3">
        <v>6000</v>
      </c>
      <c r="H18" s="3">
        <v>6723</v>
      </c>
      <c r="I18" s="37" t="str">
        <f t="shared" si="2"/>
        <v>　</v>
      </c>
      <c r="J18" s="27">
        <v>1902</v>
      </c>
      <c r="K18" s="21" t="str">
        <f t="shared" si="3"/>
        <v>　</v>
      </c>
      <c r="L18" s="27">
        <v>1059</v>
      </c>
      <c r="M18" s="21" t="str">
        <f t="shared" si="1"/>
        <v>　</v>
      </c>
      <c r="N18" s="27">
        <v>843</v>
      </c>
      <c r="O18" s="21" t="str">
        <f t="shared" si="4"/>
        <v>　</v>
      </c>
      <c r="P18" s="50">
        <v>17.6</v>
      </c>
      <c r="Q18" s="37" t="str">
        <f t="shared" si="5"/>
        <v>　</v>
      </c>
      <c r="R18" s="50">
        <v>21.4</v>
      </c>
      <c r="S18" s="21" t="str">
        <f t="shared" si="0"/>
        <v>　</v>
      </c>
      <c r="T18" s="50">
        <v>14.3</v>
      </c>
      <c r="U18" s="50">
        <v>21.8</v>
      </c>
      <c r="V18" s="54">
        <v>25</v>
      </c>
    </row>
    <row r="19" spans="1:22" ht="13.5">
      <c r="A19" s="15"/>
      <c r="B19" s="16"/>
      <c r="C19" s="5"/>
      <c r="D19" s="2"/>
      <c r="E19" s="2"/>
      <c r="F19" s="3"/>
      <c r="G19" s="3"/>
      <c r="H19" s="3"/>
      <c r="I19" s="37" t="str">
        <f t="shared" si="2"/>
        <v>　</v>
      </c>
      <c r="J19" s="27"/>
      <c r="K19" s="21" t="str">
        <f t="shared" si="3"/>
        <v>　</v>
      </c>
      <c r="L19" s="27"/>
      <c r="M19" s="21" t="str">
        <f t="shared" si="1"/>
        <v>　</v>
      </c>
      <c r="N19" s="27"/>
      <c r="O19" s="21" t="str">
        <f t="shared" si="4"/>
        <v>　</v>
      </c>
      <c r="P19" s="50"/>
      <c r="Q19" s="37" t="str">
        <f t="shared" si="5"/>
        <v>　</v>
      </c>
      <c r="R19" s="50"/>
      <c r="S19" s="21" t="str">
        <f t="shared" si="0"/>
        <v>　</v>
      </c>
      <c r="T19" s="50"/>
      <c r="U19" s="50"/>
      <c r="V19" s="54"/>
    </row>
    <row r="20" spans="1:22" ht="13.5">
      <c r="A20" s="73" t="s">
        <v>9</v>
      </c>
      <c r="B20" s="74"/>
      <c r="C20" s="5">
        <v>27987</v>
      </c>
      <c r="D20" s="2">
        <v>14835</v>
      </c>
      <c r="E20" s="2">
        <v>13152</v>
      </c>
      <c r="F20" s="3">
        <v>28386</v>
      </c>
      <c r="G20" s="3">
        <v>14737</v>
      </c>
      <c r="H20" s="3">
        <v>13649</v>
      </c>
      <c r="I20" s="37" t="str">
        <f t="shared" si="2"/>
        <v>　</v>
      </c>
      <c r="J20" s="27">
        <v>399</v>
      </c>
      <c r="K20" s="21" t="str">
        <f t="shared" si="3"/>
        <v>△</v>
      </c>
      <c r="L20" s="27">
        <v>-98</v>
      </c>
      <c r="M20" s="21" t="str">
        <f t="shared" si="1"/>
        <v>　</v>
      </c>
      <c r="N20" s="27">
        <v>497</v>
      </c>
      <c r="O20" s="21" t="str">
        <f t="shared" si="4"/>
        <v>　</v>
      </c>
      <c r="P20" s="50">
        <v>1.4</v>
      </c>
      <c r="Q20" s="37" t="str">
        <f t="shared" si="5"/>
        <v>△</v>
      </c>
      <c r="R20" s="50">
        <v>-0.7</v>
      </c>
      <c r="S20" s="21" t="str">
        <f t="shared" si="0"/>
        <v>　</v>
      </c>
      <c r="T20" s="50">
        <v>3.8</v>
      </c>
      <c r="U20" s="50">
        <v>56.3</v>
      </c>
      <c r="V20" s="54">
        <v>55.7</v>
      </c>
    </row>
    <row r="21" spans="1:22" ht="13.5">
      <c r="A21" s="15"/>
      <c r="B21" s="47" t="s">
        <v>32</v>
      </c>
      <c r="C21" s="5">
        <v>293</v>
      </c>
      <c r="D21" s="2">
        <v>254</v>
      </c>
      <c r="E21" s="2">
        <v>39</v>
      </c>
      <c r="F21" s="3">
        <v>315</v>
      </c>
      <c r="G21" s="3">
        <v>263</v>
      </c>
      <c r="H21" s="3">
        <v>52</v>
      </c>
      <c r="I21" s="37" t="str">
        <f t="shared" si="2"/>
        <v>　</v>
      </c>
      <c r="J21" s="27">
        <v>22</v>
      </c>
      <c r="K21" s="21" t="str">
        <f t="shared" si="3"/>
        <v>　</v>
      </c>
      <c r="L21" s="27">
        <v>9</v>
      </c>
      <c r="M21" s="21" t="str">
        <f t="shared" si="1"/>
        <v>　</v>
      </c>
      <c r="N21" s="27">
        <v>13</v>
      </c>
      <c r="O21" s="21" t="str">
        <f t="shared" si="4"/>
        <v>　</v>
      </c>
      <c r="P21" s="50">
        <v>7.5</v>
      </c>
      <c r="Q21" s="37" t="str">
        <f t="shared" si="5"/>
        <v>　</v>
      </c>
      <c r="R21" s="50">
        <v>3.5</v>
      </c>
      <c r="S21" s="21" t="str">
        <f t="shared" si="0"/>
        <v>　</v>
      </c>
      <c r="T21" s="50">
        <v>33.3</v>
      </c>
      <c r="U21" s="50">
        <v>0.6</v>
      </c>
      <c r="V21" s="54">
        <v>0.6</v>
      </c>
    </row>
    <row r="22" spans="1:22" ht="13.5">
      <c r="A22" s="15"/>
      <c r="B22" s="16" t="s">
        <v>15</v>
      </c>
      <c r="C22" s="33">
        <v>2274</v>
      </c>
      <c r="D22" s="2">
        <v>1933</v>
      </c>
      <c r="E22" s="2">
        <v>341</v>
      </c>
      <c r="F22" s="3">
        <v>2125</v>
      </c>
      <c r="G22" s="3">
        <v>1830</v>
      </c>
      <c r="H22" s="3">
        <v>295</v>
      </c>
      <c r="I22" s="37" t="str">
        <f t="shared" si="2"/>
        <v>△</v>
      </c>
      <c r="J22" s="27">
        <v>-149</v>
      </c>
      <c r="K22" s="21" t="str">
        <f t="shared" si="3"/>
        <v>△</v>
      </c>
      <c r="L22" s="27">
        <v>-103</v>
      </c>
      <c r="M22" s="21" t="str">
        <f t="shared" si="1"/>
        <v>△</v>
      </c>
      <c r="N22" s="27">
        <v>-46</v>
      </c>
      <c r="O22" s="21" t="str">
        <f t="shared" si="4"/>
        <v>△</v>
      </c>
      <c r="P22" s="50">
        <v>-6.6</v>
      </c>
      <c r="Q22" s="37" t="str">
        <f t="shared" si="5"/>
        <v>△</v>
      </c>
      <c r="R22" s="50">
        <v>-5.3</v>
      </c>
      <c r="S22" s="21" t="str">
        <f t="shared" si="0"/>
        <v>△</v>
      </c>
      <c r="T22" s="50">
        <v>-13.5</v>
      </c>
      <c r="U22" s="50">
        <v>4.6</v>
      </c>
      <c r="V22" s="54">
        <v>4.2</v>
      </c>
    </row>
    <row r="23" spans="1:22" ht="13.5">
      <c r="A23" s="15"/>
      <c r="B23" s="48" t="s">
        <v>36</v>
      </c>
      <c r="C23" s="5">
        <v>11216</v>
      </c>
      <c r="D23" s="2">
        <v>5512</v>
      </c>
      <c r="E23" s="2">
        <v>5704</v>
      </c>
      <c r="F23" s="3">
        <v>10869</v>
      </c>
      <c r="G23" s="3">
        <v>5313</v>
      </c>
      <c r="H23" s="3">
        <v>5556</v>
      </c>
      <c r="I23" s="37" t="str">
        <f t="shared" si="2"/>
        <v>△</v>
      </c>
      <c r="J23" s="27">
        <v>-347</v>
      </c>
      <c r="K23" s="21" t="str">
        <f t="shared" si="3"/>
        <v>△</v>
      </c>
      <c r="L23" s="27">
        <v>-199</v>
      </c>
      <c r="M23" s="21" t="str">
        <f t="shared" si="1"/>
        <v>△</v>
      </c>
      <c r="N23" s="27">
        <v>-148</v>
      </c>
      <c r="O23" s="21" t="str">
        <f t="shared" si="4"/>
        <v>△</v>
      </c>
      <c r="P23" s="50">
        <v>-3.1</v>
      </c>
      <c r="Q23" s="37" t="str">
        <f t="shared" si="5"/>
        <v>△</v>
      </c>
      <c r="R23" s="50">
        <v>-3.6</v>
      </c>
      <c r="S23" s="21" t="str">
        <f t="shared" si="0"/>
        <v>△</v>
      </c>
      <c r="T23" s="50">
        <v>-2.6</v>
      </c>
      <c r="U23" s="50">
        <v>22.6</v>
      </c>
      <c r="V23" s="54">
        <v>21.3</v>
      </c>
    </row>
    <row r="24" spans="1:22" ht="13.5">
      <c r="A24" s="15"/>
      <c r="B24" s="16" t="s">
        <v>19</v>
      </c>
      <c r="C24" s="5">
        <v>1533</v>
      </c>
      <c r="D24" s="2">
        <v>847</v>
      </c>
      <c r="E24" s="2">
        <v>686</v>
      </c>
      <c r="F24" s="3">
        <v>1520</v>
      </c>
      <c r="G24" s="3">
        <v>795</v>
      </c>
      <c r="H24" s="3">
        <v>725</v>
      </c>
      <c r="I24" s="37" t="str">
        <f t="shared" si="2"/>
        <v>△</v>
      </c>
      <c r="J24" s="27">
        <v>-13</v>
      </c>
      <c r="K24" s="21" t="str">
        <f t="shared" si="3"/>
        <v>△</v>
      </c>
      <c r="L24" s="27">
        <v>-52</v>
      </c>
      <c r="M24" s="21" t="str">
        <f t="shared" si="1"/>
        <v>　</v>
      </c>
      <c r="N24" s="27">
        <v>39</v>
      </c>
      <c r="O24" s="21" t="str">
        <f t="shared" si="4"/>
        <v>△</v>
      </c>
      <c r="P24" s="50">
        <v>-0.8</v>
      </c>
      <c r="Q24" s="37" t="str">
        <f t="shared" si="5"/>
        <v>△</v>
      </c>
      <c r="R24" s="50">
        <v>-6.1</v>
      </c>
      <c r="S24" s="21" t="str">
        <f t="shared" si="0"/>
        <v>　</v>
      </c>
      <c r="T24" s="50">
        <v>5.7</v>
      </c>
      <c r="U24" s="50">
        <v>3.1</v>
      </c>
      <c r="V24" s="54">
        <v>3</v>
      </c>
    </row>
    <row r="25" spans="1:22" ht="13.5">
      <c r="A25" s="15"/>
      <c r="B25" s="16" t="s">
        <v>16</v>
      </c>
      <c r="C25" s="46">
        <v>166</v>
      </c>
      <c r="D25" s="35">
        <v>106</v>
      </c>
      <c r="E25" s="35">
        <v>60</v>
      </c>
      <c r="F25" s="3">
        <v>166</v>
      </c>
      <c r="G25" s="3">
        <v>103</v>
      </c>
      <c r="H25" s="3">
        <v>63</v>
      </c>
      <c r="I25" s="37" t="str">
        <f>IF(J25&lt;0,"△","　")</f>
        <v>　</v>
      </c>
      <c r="J25" s="27">
        <v>0</v>
      </c>
      <c r="K25" s="21" t="str">
        <f t="shared" si="3"/>
        <v>△</v>
      </c>
      <c r="L25" s="27">
        <v>-3</v>
      </c>
      <c r="M25" s="21" t="str">
        <f t="shared" si="1"/>
        <v>　</v>
      </c>
      <c r="N25" s="27">
        <v>3</v>
      </c>
      <c r="O25" s="21" t="str">
        <f t="shared" si="4"/>
        <v>　</v>
      </c>
      <c r="P25" s="50">
        <v>0</v>
      </c>
      <c r="Q25" s="36" t="str">
        <f t="shared" si="5"/>
        <v>△</v>
      </c>
      <c r="R25" s="50">
        <v>-2.8</v>
      </c>
      <c r="S25" s="21" t="str">
        <f t="shared" si="0"/>
        <v>　</v>
      </c>
      <c r="T25" s="50">
        <v>5</v>
      </c>
      <c r="U25" s="50">
        <v>0.3</v>
      </c>
      <c r="V25" s="54">
        <v>0.3</v>
      </c>
    </row>
    <row r="26" spans="1:22" ht="13.5" customHeight="1">
      <c r="A26" s="19"/>
      <c r="B26" s="16" t="s">
        <v>17</v>
      </c>
      <c r="C26" s="5">
        <v>10838</v>
      </c>
      <c r="D26" s="2">
        <v>5060</v>
      </c>
      <c r="E26" s="2">
        <v>5778</v>
      </c>
      <c r="F26" s="3">
        <v>11746</v>
      </c>
      <c r="G26" s="3">
        <v>5372</v>
      </c>
      <c r="H26" s="3">
        <v>6374</v>
      </c>
      <c r="I26" s="37" t="str">
        <f>IF(J26&lt;0,"△","　")</f>
        <v>　</v>
      </c>
      <c r="J26" s="27">
        <v>908</v>
      </c>
      <c r="K26" s="21" t="str">
        <f>IF(L26&lt;0,"△","　")</f>
        <v>　</v>
      </c>
      <c r="L26" s="27">
        <v>312</v>
      </c>
      <c r="M26" s="24"/>
      <c r="N26" s="12">
        <v>596</v>
      </c>
      <c r="O26" s="21" t="str">
        <f aca="true" t="shared" si="6" ref="O26:P30">IF(P26&lt;0,"△","　")</f>
        <v>　</v>
      </c>
      <c r="P26" s="50">
        <v>8.4</v>
      </c>
      <c r="Q26" s="37" t="str">
        <f>IF(R26&lt;0,"△","　")</f>
        <v>　</v>
      </c>
      <c r="R26" s="50">
        <v>6.2</v>
      </c>
      <c r="S26" s="21" t="str">
        <f t="shared" si="0"/>
        <v>　</v>
      </c>
      <c r="T26" s="50">
        <v>10.3</v>
      </c>
      <c r="U26" s="50">
        <v>21.8</v>
      </c>
      <c r="V26" s="54">
        <v>23.1</v>
      </c>
    </row>
    <row r="27" spans="1:22" ht="13.5" customHeight="1">
      <c r="A27" s="19"/>
      <c r="B27" s="47" t="s">
        <v>37</v>
      </c>
      <c r="C27" s="5">
        <v>1667</v>
      </c>
      <c r="D27" s="2">
        <v>1123</v>
      </c>
      <c r="E27" s="2">
        <v>544</v>
      </c>
      <c r="F27" s="3">
        <v>1645</v>
      </c>
      <c r="G27" s="3">
        <v>1061</v>
      </c>
      <c r="H27" s="3">
        <v>584</v>
      </c>
      <c r="I27" s="37" t="str">
        <f>IF(J27&lt;0,"△","　")</f>
        <v>△</v>
      </c>
      <c r="J27" s="27">
        <v>-22</v>
      </c>
      <c r="K27" s="21" t="str">
        <f>IF(L27&lt;0,"△","　")</f>
        <v>△</v>
      </c>
      <c r="L27" s="27">
        <v>-62</v>
      </c>
      <c r="M27" s="21" t="str">
        <f>IF(N27&lt;0,"△","　")</f>
        <v>　</v>
      </c>
      <c r="N27" s="27">
        <v>40</v>
      </c>
      <c r="O27" s="21" t="str">
        <f t="shared" si="6"/>
        <v>△</v>
      </c>
      <c r="P27" s="50">
        <v>-1.3</v>
      </c>
      <c r="Q27" s="37" t="str">
        <f>IF(R27&lt;0,"△","　")</f>
        <v>△</v>
      </c>
      <c r="R27" s="50">
        <v>-5.5</v>
      </c>
      <c r="S27" s="21" t="str">
        <f t="shared" si="0"/>
        <v>　</v>
      </c>
      <c r="T27" s="50">
        <v>7.4</v>
      </c>
      <c r="U27" s="50">
        <v>3.4</v>
      </c>
      <c r="V27" s="54">
        <v>3.2</v>
      </c>
    </row>
    <row r="28" spans="1:22" ht="13.5" customHeight="1">
      <c r="A28" s="19"/>
      <c r="B28" s="16"/>
      <c r="C28" s="5"/>
      <c r="D28" s="2"/>
      <c r="E28" s="2"/>
      <c r="F28" s="3"/>
      <c r="G28" s="3"/>
      <c r="H28" s="3"/>
      <c r="I28" s="37"/>
      <c r="J28" s="27"/>
      <c r="K28" s="21"/>
      <c r="L28" s="27"/>
      <c r="M28" s="21"/>
      <c r="N28" s="27"/>
      <c r="O28" s="21"/>
      <c r="P28" s="50"/>
      <c r="Q28" s="37"/>
      <c r="R28" s="50"/>
      <c r="S28" s="21"/>
      <c r="T28" s="50"/>
      <c r="U28" s="50"/>
      <c r="V28" s="54"/>
    </row>
    <row r="29" spans="1:22" ht="13.5" customHeight="1">
      <c r="A29" s="73" t="s">
        <v>10</v>
      </c>
      <c r="B29" s="74"/>
      <c r="C29" s="5">
        <v>40</v>
      </c>
      <c r="D29" s="2">
        <v>19</v>
      </c>
      <c r="E29" s="2">
        <v>21</v>
      </c>
      <c r="F29" s="3">
        <v>18</v>
      </c>
      <c r="G29" s="3">
        <v>10</v>
      </c>
      <c r="H29" s="3">
        <v>8</v>
      </c>
      <c r="I29" s="37" t="str">
        <f>IF(J29&lt;0,"△","　")</f>
        <v>△</v>
      </c>
      <c r="J29" s="27">
        <v>-22</v>
      </c>
      <c r="K29" s="21" t="str">
        <f>IF(L29&lt;0,"△","　")</f>
        <v>△</v>
      </c>
      <c r="L29" s="27">
        <v>-9</v>
      </c>
      <c r="M29" s="21" t="str">
        <f>IF(N29&lt;0,"△","　")</f>
        <v>△</v>
      </c>
      <c r="N29" s="27">
        <v>-13</v>
      </c>
      <c r="O29" s="21" t="str">
        <f t="shared" si="6"/>
        <v>△</v>
      </c>
      <c r="P29" s="50">
        <v>-55</v>
      </c>
      <c r="Q29" s="37" t="str">
        <f>IF(R29&lt;0,"△","　")</f>
        <v>△</v>
      </c>
      <c r="R29" s="50">
        <v>-47.41</v>
      </c>
      <c r="S29" s="21" t="str">
        <f t="shared" si="0"/>
        <v>△</v>
      </c>
      <c r="T29" s="50">
        <v>-61.9</v>
      </c>
      <c r="U29" s="50" t="s">
        <v>33</v>
      </c>
      <c r="V29" s="54" t="s">
        <v>33</v>
      </c>
    </row>
    <row r="30" spans="1:22" ht="10.5" customHeight="1" thickBot="1">
      <c r="A30" s="14"/>
      <c r="B30" s="18"/>
      <c r="C30" s="6"/>
      <c r="D30" s="7"/>
      <c r="E30" s="7"/>
      <c r="F30" s="6"/>
      <c r="G30" s="7"/>
      <c r="H30" s="7"/>
      <c r="I30" s="38" t="str">
        <f>IF(J30&lt;0,"△","　")</f>
        <v>　</v>
      </c>
      <c r="J30" s="30"/>
      <c r="K30" s="6"/>
      <c r="L30" s="31"/>
      <c r="M30" s="23"/>
      <c r="N30" s="22"/>
      <c r="O30" s="29" t="str">
        <f t="shared" si="6"/>
        <v>　</v>
      </c>
      <c r="P30" s="32" t="str">
        <f t="shared" si="6"/>
        <v>　</v>
      </c>
      <c r="Q30" s="38" t="str">
        <f t="shared" si="5"/>
        <v>　</v>
      </c>
      <c r="R30" s="30"/>
      <c r="S30" s="29" t="str">
        <f t="shared" si="0"/>
        <v>　</v>
      </c>
      <c r="T30" s="22"/>
      <c r="U30" s="55"/>
      <c r="V30" s="56"/>
    </row>
    <row r="31" spans="1:15" ht="13.5">
      <c r="A31" s="1"/>
      <c r="B31" s="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9"/>
    </row>
    <row r="32" spans="1:15" ht="13.5">
      <c r="A32" s="4" t="s">
        <v>34</v>
      </c>
      <c r="B32" s="78" t="s">
        <v>35</v>
      </c>
      <c r="C32" s="78"/>
      <c r="D32" s="78"/>
      <c r="E32" s="78"/>
      <c r="F32" s="78"/>
      <c r="G32" s="78"/>
      <c r="H32" s="78"/>
      <c r="I32" s="1"/>
      <c r="J32" s="1"/>
      <c r="K32" s="1"/>
      <c r="L32" s="1"/>
      <c r="M32" s="1"/>
      <c r="N32" s="1"/>
      <c r="O32" s="1"/>
    </row>
    <row r="33" spans="1:15" ht="13.5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6" ht="12" customHeight="1"/>
  </sheetData>
  <mergeCells count="23">
    <mergeCell ref="B32:H32"/>
    <mergeCell ref="A4:B6"/>
    <mergeCell ref="K6:L6"/>
    <mergeCell ref="C5:E5"/>
    <mergeCell ref="A15:B15"/>
    <mergeCell ref="A20:B20"/>
    <mergeCell ref="L4:Q4"/>
    <mergeCell ref="A29:B29"/>
    <mergeCell ref="O6:P6"/>
    <mergeCell ref="I6:J6"/>
    <mergeCell ref="A8:B8"/>
    <mergeCell ref="A10:B10"/>
    <mergeCell ref="F5:H5"/>
    <mergeCell ref="C4:H4"/>
    <mergeCell ref="A3:K3"/>
    <mergeCell ref="I5:N5"/>
    <mergeCell ref="O5:T5"/>
    <mergeCell ref="M6:N6"/>
    <mergeCell ref="S6:T6"/>
    <mergeCell ref="U4:V4"/>
    <mergeCell ref="U5:U6"/>
    <mergeCell ref="V5:V6"/>
    <mergeCell ref="Q6:R6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2000-03-13T02:22:15Z</cp:lastPrinted>
  <dcterms:created xsi:type="dcterms:W3CDTF">2000-02-21T05:12:21Z</dcterms:created>
  <dcterms:modified xsi:type="dcterms:W3CDTF">2000-03-13T02:22:19Z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