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480" tabRatio="601" activeTab="0"/>
  </bookViews>
  <sheets>
    <sheet name="付表４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<sst xmlns="http://schemas.openxmlformats.org/spreadsheetml/2006/main" count="115" uniqueCount="37">
  <si>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実                              数</t>
  </si>
  <si>
    <t>増    減    数</t>
  </si>
  <si>
    <t>増    減    率</t>
  </si>
  <si>
    <t>男</t>
  </si>
  <si>
    <t>女</t>
  </si>
  <si>
    <t>人</t>
  </si>
  <si>
    <t xml:space="preserve">    ０～４歳</t>
  </si>
  <si>
    <t>％</t>
  </si>
  <si>
    <t>△</t>
  </si>
  <si>
    <t>年    齢    （５歳階級）</t>
  </si>
  <si>
    <t>平  成  2  年  ～  ７  年  の  増  減</t>
  </si>
  <si>
    <t>総人口の構成比</t>
  </si>
  <si>
    <t>平  成  2  年</t>
  </si>
  <si>
    <t>平成2年</t>
  </si>
  <si>
    <t>総    数</t>
  </si>
  <si>
    <t>総数  １）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</si>
  <si>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</si>
  <si>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</si>
  <si>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</si>
  <si>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</si>
  <si>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</si>
  <si>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</si>
  <si>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</si>
  <si>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</si>
  <si>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</si>
  <si>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</si>
  <si>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</si>
  <si>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</si>
  <si>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</si>
  <si>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</si>
  <si>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</si>
  <si>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</si>
  <si>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</si>
  <si>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 xml:space="preserve">  １）年齢「不詳」を含む。</t>
  </si>
  <si>
    <t xml:space="preserve">  付表４  年齢（５歳階級）、男女別人口の推移（平成２年・7年）</t>
  </si>
  <si>
    <t>平  成  ７  年</t>
  </si>
  <si>
    <t>平成7年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</si>
</sst>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.0;&quot;△ &quot;0.0"/>
    <numFmt numFmtId="179" formatCode="0.0"/>
    <numFmt numFmtId="180" formatCode="#,##0.0"/>
    <numFmt numFmtId="181" formatCode="#,##0.000"/>
    <numFmt numFmtId="182" formatCode="0_ "/>
    <numFmt numFmtId="183" formatCode="0.0000"/>
    <numFmt numFmtId="184" formatCode="0.000"/>
    <numFmt numFmtId="185" formatCode="0.00000"/>
    <numFmt numFmtId="186" formatCode="0.000000"/>
    <numFmt numFmtId="187" formatCode="0.0_);[Red]\(0.0\)"/>
    <numFmt numFmtId="188" formatCode="0.0000000"/>
    <numFmt numFmtId="189" formatCode="0.0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 vertical="top"/>
    </xf>
    <xf numFmtId="0" fontId="3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vertical="top"/>
    </xf>
    <xf numFmtId="179" fontId="3" fillId="0" borderId="8" xfId="0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0" fontId="3" fillId="0" borderId="7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vertical="top"/>
    </xf>
    <xf numFmtId="179" fontId="3" fillId="0" borderId="9" xfId="0" applyNumberFormat="1" applyFont="1" applyBorder="1" applyAlignment="1">
      <alignment vertical="top"/>
    </xf>
    <xf numFmtId="179" fontId="3" fillId="0" borderId="2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D45" sqref="D45"/>
    </sheetView>
  </sheetViews>
  <sheetFormatPr defaultColWidth="9.00390625" defaultRowHeight="13.5"/>
  <cols>
    <col min="1" max="1" width="10.00390625" style="0" customWidth="1"/>
    <col min="8" max="8" width="3.625" style="0" customWidth="1"/>
    <col min="9" max="9" width="6.625" style="0" customWidth="1"/>
    <col min="10" max="10" width="3.625" style="0" customWidth="1"/>
    <col min="11" max="11" width="6.625" style="0" customWidth="1"/>
    <col min="12" max="12" width="3.625" style="0" customWidth="1"/>
    <col min="13" max="13" width="6.625" style="0" customWidth="1"/>
    <col min="14" max="14" width="3.625" style="0" customWidth="1"/>
    <col min="15" max="15" width="6.625" style="0" customWidth="1"/>
    <col min="16" max="16" width="3.625" style="0" customWidth="1"/>
    <col min="17" max="17" width="6.625" style="0" customWidth="1"/>
    <col min="18" max="18" width="3.625" style="0" customWidth="1"/>
    <col min="19" max="19" width="6.625" style="0" customWidth="1"/>
  </cols>
  <sheetData>
    <row r="1" spans="1:8" ht="13.5">
      <c r="A1" s="39" t="s">
        <v>34</v>
      </c>
      <c r="B1" s="39"/>
      <c r="C1" s="39"/>
      <c r="D1" s="39"/>
      <c r="E1" s="39"/>
      <c r="F1" s="39"/>
      <c r="G1" s="3"/>
      <c r="H1" s="2"/>
    </row>
    <row r="2" spans="1:2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13.5">
      <c r="A3" s="53" t="s">
        <v>9</v>
      </c>
      <c r="B3" s="48" t="s">
        <v>0</v>
      </c>
      <c r="C3" s="49"/>
      <c r="D3" s="49"/>
      <c r="E3" s="49"/>
      <c r="F3" s="49"/>
      <c r="G3" s="50"/>
      <c r="H3" s="55" t="s">
        <v>10</v>
      </c>
      <c r="I3" s="56"/>
      <c r="J3" s="56"/>
      <c r="K3" s="56"/>
      <c r="L3" s="56"/>
      <c r="M3" s="56"/>
      <c r="N3" s="56"/>
      <c r="O3" s="56"/>
      <c r="P3" s="56"/>
      <c r="Q3" s="56"/>
      <c r="R3" s="56"/>
      <c r="S3" s="57"/>
      <c r="T3" s="48" t="s">
        <v>11</v>
      </c>
      <c r="U3" s="50"/>
      <c r="V3" s="1"/>
    </row>
    <row r="4" spans="1:22" ht="13.5">
      <c r="A4" s="53"/>
      <c r="B4" s="42" t="s">
        <v>12</v>
      </c>
      <c r="C4" s="42"/>
      <c r="D4" s="42"/>
      <c r="E4" s="42" t="s">
        <v>35</v>
      </c>
      <c r="F4" s="42"/>
      <c r="G4" s="42"/>
      <c r="H4" s="42" t="s">
        <v>1</v>
      </c>
      <c r="I4" s="42"/>
      <c r="J4" s="42"/>
      <c r="K4" s="42"/>
      <c r="L4" s="42"/>
      <c r="M4" s="42"/>
      <c r="N4" s="42" t="s">
        <v>2</v>
      </c>
      <c r="O4" s="42"/>
      <c r="P4" s="42"/>
      <c r="Q4" s="42"/>
      <c r="R4" s="42"/>
      <c r="S4" s="42"/>
      <c r="T4" s="46" t="s">
        <v>13</v>
      </c>
      <c r="U4" s="51" t="s">
        <v>36</v>
      </c>
      <c r="V4" s="1"/>
    </row>
    <row r="5" spans="1:22" ht="13.5">
      <c r="A5" s="54"/>
      <c r="B5" s="26" t="s">
        <v>14</v>
      </c>
      <c r="C5" s="28" t="s">
        <v>3</v>
      </c>
      <c r="D5" s="34" t="s">
        <v>4</v>
      </c>
      <c r="E5" s="28" t="s">
        <v>14</v>
      </c>
      <c r="F5" s="34" t="s">
        <v>3</v>
      </c>
      <c r="G5" s="28" t="s">
        <v>4</v>
      </c>
      <c r="H5" s="43" t="s">
        <v>14</v>
      </c>
      <c r="I5" s="44"/>
      <c r="J5" s="45" t="s">
        <v>3</v>
      </c>
      <c r="K5" s="47"/>
      <c r="L5" s="43" t="s">
        <v>4</v>
      </c>
      <c r="M5" s="44"/>
      <c r="N5" s="43" t="s">
        <v>14</v>
      </c>
      <c r="O5" s="44"/>
      <c r="P5" s="43" t="s">
        <v>3</v>
      </c>
      <c r="Q5" s="44"/>
      <c r="R5" s="43" t="s">
        <v>4</v>
      </c>
      <c r="S5" s="44"/>
      <c r="T5" s="41"/>
      <c r="U5" s="40"/>
      <c r="V5" s="1"/>
    </row>
    <row r="6" spans="1:22" ht="15" customHeight="1">
      <c r="A6" s="14"/>
      <c r="B6" s="29" t="s">
        <v>5</v>
      </c>
      <c r="C6" s="27" t="s">
        <v>5</v>
      </c>
      <c r="D6" s="29" t="s">
        <v>5</v>
      </c>
      <c r="E6" s="27" t="s">
        <v>5</v>
      </c>
      <c r="F6" s="29" t="s">
        <v>5</v>
      </c>
      <c r="G6" s="27" t="s">
        <v>5</v>
      </c>
      <c r="H6" s="29"/>
      <c r="I6" s="30" t="s">
        <v>5</v>
      </c>
      <c r="J6" s="29"/>
      <c r="K6" s="30" t="s">
        <v>5</v>
      </c>
      <c r="L6" s="29"/>
      <c r="M6" s="30" t="s">
        <v>5</v>
      </c>
      <c r="N6" s="29"/>
      <c r="O6" s="31" t="s">
        <v>7</v>
      </c>
      <c r="P6" s="32"/>
      <c r="Q6" s="31" t="s">
        <v>7</v>
      </c>
      <c r="R6" s="32"/>
      <c r="S6" s="32" t="s">
        <v>7</v>
      </c>
      <c r="T6" s="33" t="s">
        <v>7</v>
      </c>
      <c r="U6" s="32" t="s">
        <v>7</v>
      </c>
      <c r="V6" s="1"/>
    </row>
    <row r="7" spans="1:22" ht="13.5">
      <c r="A7" s="13" t="s">
        <v>15</v>
      </c>
      <c r="B7" s="10">
        <v>99889</v>
      </c>
      <c r="C7" s="16">
        <v>47473</v>
      </c>
      <c r="D7" s="10">
        <v>52416</v>
      </c>
      <c r="E7" s="16">
        <v>100538</v>
      </c>
      <c r="F7" s="10">
        <v>47998</v>
      </c>
      <c r="G7" s="16">
        <v>52540</v>
      </c>
      <c r="H7" s="10"/>
      <c r="I7" s="19">
        <f>E7-B7</f>
        <v>649</v>
      </c>
      <c r="J7" s="7"/>
      <c r="K7" s="19">
        <f>F7-C7</f>
        <v>525</v>
      </c>
      <c r="L7" s="35"/>
      <c r="M7" s="19">
        <f>G7-D7</f>
        <v>124</v>
      </c>
      <c r="N7" s="7"/>
      <c r="O7" s="22">
        <f>I7/B7*100</f>
        <v>0.6497211905214789</v>
      </c>
      <c r="P7" s="7"/>
      <c r="Q7" s="22">
        <f>K7/C7*100</f>
        <v>1.1058917700587703</v>
      </c>
      <c r="R7" s="35"/>
      <c r="S7" s="6">
        <f aca="true" t="shared" si="0" ref="S7:S13">M7/D7*100</f>
        <v>0.23656898656898656</v>
      </c>
      <c r="T7" s="23">
        <v>100</v>
      </c>
      <c r="U7" s="6">
        <f>E7/E7*100</f>
        <v>100</v>
      </c>
      <c r="V7" s="1"/>
    </row>
    <row r="8" spans="1:22" ht="13.5">
      <c r="A8" s="14"/>
      <c r="B8" s="7"/>
      <c r="C8" s="17"/>
      <c r="D8" s="7"/>
      <c r="E8" s="17"/>
      <c r="F8" s="7"/>
      <c r="G8" s="17"/>
      <c r="H8" s="7"/>
      <c r="I8" s="20"/>
      <c r="J8" s="7"/>
      <c r="K8" s="20"/>
      <c r="L8" s="7"/>
      <c r="M8" s="20"/>
      <c r="N8" s="7"/>
      <c r="O8" s="20"/>
      <c r="P8" s="7"/>
      <c r="Q8" s="20"/>
      <c r="R8" s="7"/>
      <c r="S8" s="6"/>
      <c r="T8" s="17"/>
      <c r="U8" s="7"/>
      <c r="V8" s="1"/>
    </row>
    <row r="9" spans="1:22" ht="13.5">
      <c r="A9" s="12" t="s">
        <v>6</v>
      </c>
      <c r="B9" s="10">
        <v>5435</v>
      </c>
      <c r="C9" s="16">
        <v>2878</v>
      </c>
      <c r="D9" s="10">
        <v>2557</v>
      </c>
      <c r="E9" s="16">
        <v>5037</v>
      </c>
      <c r="F9" s="10">
        <v>2573</v>
      </c>
      <c r="G9" s="16">
        <v>2464</v>
      </c>
      <c r="H9" s="35" t="s">
        <v>8</v>
      </c>
      <c r="I9" s="19">
        <f>B9-E9</f>
        <v>398</v>
      </c>
      <c r="J9" s="35" t="s">
        <v>8</v>
      </c>
      <c r="K9" s="19">
        <f>C9-F9</f>
        <v>305</v>
      </c>
      <c r="L9" s="35" t="s">
        <v>8</v>
      </c>
      <c r="M9" s="19">
        <f>D9-G9</f>
        <v>93</v>
      </c>
      <c r="N9" s="35" t="s">
        <v>8</v>
      </c>
      <c r="O9" s="22">
        <f>I9/B9*100</f>
        <v>7.322907083716651</v>
      </c>
      <c r="P9" s="35" t="s">
        <v>8</v>
      </c>
      <c r="Q9" s="22">
        <f>K9/C9*100</f>
        <v>10.597637248088951</v>
      </c>
      <c r="R9" s="35" t="s">
        <v>8</v>
      </c>
      <c r="S9" s="6">
        <f t="shared" si="0"/>
        <v>3.6370746969104415</v>
      </c>
      <c r="T9" s="23">
        <v>5.4</v>
      </c>
      <c r="U9" s="6">
        <f>E9/E7*100</f>
        <v>5.0100459527740755</v>
      </c>
      <c r="V9" s="1"/>
    </row>
    <row r="10" spans="1:22" ht="13.5">
      <c r="A10" s="13" t="s">
        <v>16</v>
      </c>
      <c r="B10" s="10">
        <v>6119</v>
      </c>
      <c r="C10" s="16">
        <v>3101</v>
      </c>
      <c r="D10" s="10">
        <v>3018</v>
      </c>
      <c r="E10" s="16">
        <v>5663</v>
      </c>
      <c r="F10" s="10">
        <v>2949</v>
      </c>
      <c r="G10" s="16">
        <v>2714</v>
      </c>
      <c r="H10" s="35" t="s">
        <v>8</v>
      </c>
      <c r="I10" s="19">
        <f>B10-E10</f>
        <v>456</v>
      </c>
      <c r="J10" s="35" t="s">
        <v>8</v>
      </c>
      <c r="K10" s="19">
        <f>C10-F10</f>
        <v>152</v>
      </c>
      <c r="L10" s="35" t="s">
        <v>8</v>
      </c>
      <c r="M10" s="19">
        <f>D10-G10</f>
        <v>304</v>
      </c>
      <c r="N10" s="35" t="s">
        <v>8</v>
      </c>
      <c r="O10" s="22">
        <f>I10/B10*100</f>
        <v>7.452198071580324</v>
      </c>
      <c r="P10" s="35" t="s">
        <v>8</v>
      </c>
      <c r="Q10" s="22">
        <f>K10/C10*100</f>
        <v>4.901644630764269</v>
      </c>
      <c r="R10" s="35" t="s">
        <v>8</v>
      </c>
      <c r="S10" s="6">
        <f t="shared" si="0"/>
        <v>10.072895957587805</v>
      </c>
      <c r="T10" s="17">
        <v>6.1</v>
      </c>
      <c r="U10" s="6">
        <f>E10/E7*100</f>
        <v>5.6326960950088525</v>
      </c>
      <c r="V10" s="1"/>
    </row>
    <row r="11" spans="1:22" ht="13.5">
      <c r="A11" s="13" t="s">
        <v>17</v>
      </c>
      <c r="B11" s="10">
        <v>6782</v>
      </c>
      <c r="C11" s="16">
        <v>3449</v>
      </c>
      <c r="D11" s="10">
        <v>3333</v>
      </c>
      <c r="E11" s="16">
        <v>6173</v>
      </c>
      <c r="F11" s="10">
        <v>3110</v>
      </c>
      <c r="G11" s="16">
        <v>3063</v>
      </c>
      <c r="H11" s="35" t="s">
        <v>8</v>
      </c>
      <c r="I11" s="19">
        <f>B11-E11</f>
        <v>609</v>
      </c>
      <c r="J11" s="35" t="s">
        <v>8</v>
      </c>
      <c r="K11" s="19">
        <f>C11-F11</f>
        <v>339</v>
      </c>
      <c r="L11" s="35" t="s">
        <v>8</v>
      </c>
      <c r="M11" s="19">
        <f>D11-G11</f>
        <v>270</v>
      </c>
      <c r="N11" s="35" t="s">
        <v>8</v>
      </c>
      <c r="O11" s="22">
        <f>I11/B11*100</f>
        <v>8.979652020053082</v>
      </c>
      <c r="P11" s="35" t="s">
        <v>8</v>
      </c>
      <c r="Q11" s="22">
        <f>K11/C11*100</f>
        <v>9.828935923456074</v>
      </c>
      <c r="R11" s="35" t="s">
        <v>8</v>
      </c>
      <c r="S11" s="6">
        <f t="shared" si="0"/>
        <v>8.1008100810081</v>
      </c>
      <c r="T11" s="17">
        <v>6.8</v>
      </c>
      <c r="U11" s="6">
        <f>E11/E7*100</f>
        <v>6.139966977660189</v>
      </c>
      <c r="V11" s="1"/>
    </row>
    <row r="12" spans="1:22" ht="13.5">
      <c r="A12" s="13"/>
      <c r="B12" s="7"/>
      <c r="C12" s="17"/>
      <c r="D12" s="7"/>
      <c r="E12" s="17"/>
      <c r="F12" s="7"/>
      <c r="G12" s="17"/>
      <c r="H12" s="7"/>
      <c r="I12" s="20"/>
      <c r="J12" s="7"/>
      <c r="K12" s="20"/>
      <c r="L12" s="7"/>
      <c r="M12" s="20"/>
      <c r="N12" s="7"/>
      <c r="O12" s="20"/>
      <c r="P12" s="7"/>
      <c r="Q12" s="20"/>
      <c r="R12" s="7"/>
      <c r="S12" s="6"/>
      <c r="T12" s="17"/>
      <c r="U12" s="7"/>
      <c r="V12" s="1"/>
    </row>
    <row r="13" spans="1:22" ht="13.5">
      <c r="A13" s="13" t="s">
        <v>18</v>
      </c>
      <c r="B13" s="10">
        <v>6992</v>
      </c>
      <c r="C13" s="16">
        <v>3758</v>
      </c>
      <c r="D13" s="10">
        <v>3234</v>
      </c>
      <c r="E13" s="16">
        <v>6190</v>
      </c>
      <c r="F13" s="10">
        <v>3400</v>
      </c>
      <c r="G13" s="16">
        <v>2790</v>
      </c>
      <c r="H13" s="35" t="s">
        <v>8</v>
      </c>
      <c r="I13" s="19">
        <f>B13-E13</f>
        <v>802</v>
      </c>
      <c r="J13" s="35" t="s">
        <v>8</v>
      </c>
      <c r="K13" s="19">
        <f>C13-F13</f>
        <v>358</v>
      </c>
      <c r="L13" s="35" t="s">
        <v>8</v>
      </c>
      <c r="M13" s="19">
        <f>D13-G13</f>
        <v>444</v>
      </c>
      <c r="N13" s="35" t="s">
        <v>8</v>
      </c>
      <c r="O13" s="22">
        <f aca="true" t="shared" si="1" ref="O13:O22">I13/B13*100</f>
        <v>11.470251716247141</v>
      </c>
      <c r="P13" s="35" t="s">
        <v>8</v>
      </c>
      <c r="Q13" s="22">
        <f>K13/C13*100</f>
        <v>9.52634379989356</v>
      </c>
      <c r="R13" s="35" t="s">
        <v>8</v>
      </c>
      <c r="S13" s="6">
        <f t="shared" si="0"/>
        <v>13.729128014842301</v>
      </c>
      <c r="T13" s="23">
        <v>7</v>
      </c>
      <c r="U13" s="6">
        <f>E13/E7*100</f>
        <v>6.1568760070819</v>
      </c>
      <c r="V13" s="1"/>
    </row>
    <row r="14" spans="1:22" ht="13.5">
      <c r="A14" s="13" t="s">
        <v>19</v>
      </c>
      <c r="B14" s="10">
        <v>4547</v>
      </c>
      <c r="C14" s="16">
        <v>2176</v>
      </c>
      <c r="D14" s="10">
        <v>2371</v>
      </c>
      <c r="E14" s="16">
        <v>5268</v>
      </c>
      <c r="F14" s="10">
        <v>2674</v>
      </c>
      <c r="G14" s="16">
        <v>2594</v>
      </c>
      <c r="H14" s="10"/>
      <c r="I14" s="19">
        <f>E14-B14</f>
        <v>721</v>
      </c>
      <c r="J14" s="7"/>
      <c r="K14" s="19">
        <f>F14-C14</f>
        <v>498</v>
      </c>
      <c r="L14" s="7"/>
      <c r="M14" s="19">
        <f>G14-D14</f>
        <v>223</v>
      </c>
      <c r="N14" s="7"/>
      <c r="O14" s="22">
        <f t="shared" si="1"/>
        <v>15.85660875302397</v>
      </c>
      <c r="P14" s="7"/>
      <c r="Q14" s="22">
        <f>K14/C14*100</f>
        <v>22.886029411764707</v>
      </c>
      <c r="R14" s="7"/>
      <c r="S14" s="6">
        <f aca="true" t="shared" si="2" ref="S14:S22">M14/D14*100</f>
        <v>9.405314213412062</v>
      </c>
      <c r="T14" s="17">
        <v>4.6</v>
      </c>
      <c r="U14" s="6">
        <f>E14/E7*100</f>
        <v>5.239809823151445</v>
      </c>
      <c r="V14" s="1"/>
    </row>
    <row r="15" spans="1:22" ht="13.5">
      <c r="A15" s="13" t="s">
        <v>20</v>
      </c>
      <c r="B15" s="10">
        <v>5503</v>
      </c>
      <c r="C15" s="16">
        <v>2625</v>
      </c>
      <c r="D15" s="10">
        <v>2878</v>
      </c>
      <c r="E15" s="16">
        <v>5367</v>
      </c>
      <c r="F15" s="10">
        <v>2637</v>
      </c>
      <c r="G15" s="16">
        <v>2730</v>
      </c>
      <c r="H15" s="35" t="s">
        <v>8</v>
      </c>
      <c r="I15" s="19">
        <f>B15-E15</f>
        <v>136</v>
      </c>
      <c r="J15" s="35"/>
      <c r="K15" s="19">
        <f>F15-C15</f>
        <v>12</v>
      </c>
      <c r="L15" s="35" t="s">
        <v>8</v>
      </c>
      <c r="M15" s="19">
        <f>D15-G15</f>
        <v>148</v>
      </c>
      <c r="N15" s="35" t="s">
        <v>8</v>
      </c>
      <c r="O15" s="22">
        <f t="shared" si="1"/>
        <v>2.471379247683082</v>
      </c>
      <c r="P15" s="35"/>
      <c r="Q15" s="22">
        <f>K15/C15*100</f>
        <v>0.4571428571428572</v>
      </c>
      <c r="R15" s="35" t="s">
        <v>8</v>
      </c>
      <c r="S15" s="6">
        <f t="shared" si="2"/>
        <v>5.142460041695622</v>
      </c>
      <c r="T15" s="23">
        <v>5.5</v>
      </c>
      <c r="U15" s="6">
        <f>E15/E7*100</f>
        <v>5.3382800533131745</v>
      </c>
      <c r="V15" s="1"/>
    </row>
    <row r="16" spans="1:22" ht="13.5">
      <c r="A16" s="13" t="s">
        <v>21</v>
      </c>
      <c r="B16" s="10">
        <v>6186</v>
      </c>
      <c r="C16" s="16">
        <v>3032</v>
      </c>
      <c r="D16" s="10">
        <v>3154</v>
      </c>
      <c r="E16" s="16">
        <v>5949</v>
      </c>
      <c r="F16" s="10">
        <v>2923</v>
      </c>
      <c r="G16" s="16">
        <v>3026</v>
      </c>
      <c r="H16" s="35" t="s">
        <v>8</v>
      </c>
      <c r="I16" s="19">
        <f>B16-E16</f>
        <v>237</v>
      </c>
      <c r="J16" s="35" t="s">
        <v>8</v>
      </c>
      <c r="K16" s="19">
        <f>C16-F16</f>
        <v>109</v>
      </c>
      <c r="L16" s="35" t="s">
        <v>8</v>
      </c>
      <c r="M16" s="19">
        <f>D16-G16</f>
        <v>128</v>
      </c>
      <c r="N16" s="35" t="s">
        <v>8</v>
      </c>
      <c r="O16" s="22">
        <f t="shared" si="1"/>
        <v>3.831231813773036</v>
      </c>
      <c r="P16" s="35" t="s">
        <v>8</v>
      </c>
      <c r="Q16" s="22">
        <f aca="true" t="shared" si="3" ref="Q16:Q27">K16/C16*100</f>
        <v>3.594986807387863</v>
      </c>
      <c r="R16" s="35" t="s">
        <v>8</v>
      </c>
      <c r="S16" s="6">
        <f t="shared" si="2"/>
        <v>4.058338617628408</v>
      </c>
      <c r="T16" s="17">
        <v>6.2</v>
      </c>
      <c r="U16" s="6">
        <f>E16/E7*100</f>
        <v>5.917165648809405</v>
      </c>
      <c r="V16" s="1"/>
    </row>
    <row r="17" spans="1:22" ht="13.5">
      <c r="A17" s="13" t="s">
        <v>22</v>
      </c>
      <c r="B17" s="10">
        <v>7265</v>
      </c>
      <c r="C17" s="16">
        <v>3752</v>
      </c>
      <c r="D17" s="10">
        <v>3513</v>
      </c>
      <c r="E17" s="16">
        <v>6396</v>
      </c>
      <c r="F17" s="10">
        <v>3179</v>
      </c>
      <c r="G17" s="16">
        <v>3217</v>
      </c>
      <c r="H17" s="35" t="s">
        <v>8</v>
      </c>
      <c r="I17" s="19">
        <f>B17-E17</f>
        <v>869</v>
      </c>
      <c r="J17" s="35" t="s">
        <v>8</v>
      </c>
      <c r="K17" s="19">
        <f>C17-F17</f>
        <v>573</v>
      </c>
      <c r="L17" s="35" t="s">
        <v>8</v>
      </c>
      <c r="M17" s="19">
        <f>D17-G17</f>
        <v>296</v>
      </c>
      <c r="N17" s="35" t="s">
        <v>8</v>
      </c>
      <c r="O17" s="22">
        <f t="shared" si="1"/>
        <v>11.961459050240881</v>
      </c>
      <c r="P17" s="35" t="s">
        <v>8</v>
      </c>
      <c r="Q17" s="22">
        <f t="shared" si="3"/>
        <v>15.271855010660982</v>
      </c>
      <c r="R17" s="35" t="s">
        <v>8</v>
      </c>
      <c r="S17" s="6">
        <f t="shared" si="2"/>
        <v>8.42584685454028</v>
      </c>
      <c r="T17" s="17">
        <v>7.3</v>
      </c>
      <c r="U17" s="6">
        <f>E17/E7*100</f>
        <v>6.361773657721459</v>
      </c>
      <c r="V17" s="1"/>
    </row>
    <row r="18" spans="1:22" ht="13.5">
      <c r="A18" s="13" t="s">
        <v>23</v>
      </c>
      <c r="B18" s="10">
        <v>7744</v>
      </c>
      <c r="C18" s="16">
        <v>3902</v>
      </c>
      <c r="D18" s="10">
        <v>3842</v>
      </c>
      <c r="E18" s="16">
        <v>7399</v>
      </c>
      <c r="F18" s="10">
        <v>3861</v>
      </c>
      <c r="G18" s="16">
        <v>3538</v>
      </c>
      <c r="H18" s="35" t="s">
        <v>8</v>
      </c>
      <c r="I18" s="19">
        <f>B18-E18</f>
        <v>345</v>
      </c>
      <c r="J18" s="35" t="s">
        <v>8</v>
      </c>
      <c r="K18" s="19">
        <f>C18-F18</f>
        <v>41</v>
      </c>
      <c r="L18" s="35" t="s">
        <v>8</v>
      </c>
      <c r="M18" s="19">
        <f>D18-G18</f>
        <v>304</v>
      </c>
      <c r="N18" s="35" t="s">
        <v>8</v>
      </c>
      <c r="O18" s="22">
        <f t="shared" si="1"/>
        <v>4.455061983471074</v>
      </c>
      <c r="P18" s="35" t="s">
        <v>8</v>
      </c>
      <c r="Q18" s="22">
        <f t="shared" si="3"/>
        <v>1.0507432086109687</v>
      </c>
      <c r="R18" s="35" t="s">
        <v>8</v>
      </c>
      <c r="S18" s="6">
        <f t="shared" si="2"/>
        <v>7.912545549193128</v>
      </c>
      <c r="T18" s="17">
        <v>7.8</v>
      </c>
      <c r="U18" s="6">
        <f>E18/E7*100</f>
        <v>7.359406393602419</v>
      </c>
      <c r="V18" s="1"/>
    </row>
    <row r="19" spans="1:22" ht="13.5">
      <c r="A19" s="13" t="s">
        <v>24</v>
      </c>
      <c r="B19" s="10">
        <v>6499</v>
      </c>
      <c r="C19" s="16">
        <v>3047</v>
      </c>
      <c r="D19" s="10">
        <v>3452</v>
      </c>
      <c r="E19" s="16">
        <v>7689</v>
      </c>
      <c r="F19" s="10">
        <v>3873</v>
      </c>
      <c r="G19" s="16">
        <v>3816</v>
      </c>
      <c r="H19" s="10"/>
      <c r="I19" s="19">
        <f>E19-B19</f>
        <v>1190</v>
      </c>
      <c r="J19" s="7"/>
      <c r="K19" s="19">
        <f>F19-C19</f>
        <v>826</v>
      </c>
      <c r="L19" s="7"/>
      <c r="M19" s="19">
        <f>G19-D19</f>
        <v>364</v>
      </c>
      <c r="N19" s="7"/>
      <c r="O19" s="22">
        <f t="shared" si="1"/>
        <v>18.31050930912448</v>
      </c>
      <c r="P19" s="7"/>
      <c r="Q19" s="22">
        <f t="shared" si="3"/>
        <v>27.108631440761403</v>
      </c>
      <c r="R19" s="7"/>
      <c r="S19" s="6">
        <f t="shared" si="2"/>
        <v>10.544611819235227</v>
      </c>
      <c r="T19" s="17">
        <v>6.5</v>
      </c>
      <c r="U19" s="6">
        <f>E19/E7*100</f>
        <v>7.6478545425610225</v>
      </c>
      <c r="V19" s="1"/>
    </row>
    <row r="20" spans="1:22" ht="13.5">
      <c r="A20" s="13" t="s">
        <v>25</v>
      </c>
      <c r="B20" s="10">
        <v>6688</v>
      </c>
      <c r="C20" s="16">
        <v>3091</v>
      </c>
      <c r="D20" s="10">
        <v>3597</v>
      </c>
      <c r="E20" s="16">
        <v>6475</v>
      </c>
      <c r="F20" s="10">
        <v>3021</v>
      </c>
      <c r="G20" s="16">
        <v>3454</v>
      </c>
      <c r="H20" s="35" t="s">
        <v>8</v>
      </c>
      <c r="I20" s="19">
        <f>B20-E20</f>
        <v>213</v>
      </c>
      <c r="J20" s="35" t="s">
        <v>8</v>
      </c>
      <c r="K20" s="19">
        <f>C20-F20</f>
        <v>70</v>
      </c>
      <c r="L20" s="35" t="s">
        <v>8</v>
      </c>
      <c r="M20" s="19">
        <f>D20-G20</f>
        <v>143</v>
      </c>
      <c r="N20" s="35" t="s">
        <v>8</v>
      </c>
      <c r="O20" s="22">
        <f t="shared" si="1"/>
        <v>3.1848086124401918</v>
      </c>
      <c r="P20" s="35" t="s">
        <v>8</v>
      </c>
      <c r="Q20" s="22">
        <f t="shared" si="3"/>
        <v>2.2646392753154316</v>
      </c>
      <c r="R20" s="35" t="s">
        <v>8</v>
      </c>
      <c r="S20" s="6">
        <f t="shared" si="2"/>
        <v>3.9755351681957185</v>
      </c>
      <c r="T20" s="17">
        <v>6.7</v>
      </c>
      <c r="U20" s="6">
        <f>E20/E7*100</f>
        <v>6.44035091209294</v>
      </c>
      <c r="V20" s="1"/>
    </row>
    <row r="21" spans="1:22" ht="13.5">
      <c r="A21" s="13" t="s">
        <v>26</v>
      </c>
      <c r="B21" s="10">
        <v>7129</v>
      </c>
      <c r="C21" s="16">
        <v>3310</v>
      </c>
      <c r="D21" s="10">
        <v>3819</v>
      </c>
      <c r="E21" s="16">
        <v>6608</v>
      </c>
      <c r="F21" s="10">
        <v>3016</v>
      </c>
      <c r="G21" s="16">
        <v>3592</v>
      </c>
      <c r="H21" s="35" t="s">
        <v>8</v>
      </c>
      <c r="I21" s="19">
        <f>B21-E21</f>
        <v>521</v>
      </c>
      <c r="J21" s="35" t="s">
        <v>8</v>
      </c>
      <c r="K21" s="19">
        <f>C21-F21</f>
        <v>294</v>
      </c>
      <c r="L21" s="35" t="s">
        <v>8</v>
      </c>
      <c r="M21" s="19">
        <f>D21-G21</f>
        <v>227</v>
      </c>
      <c r="N21" s="35" t="s">
        <v>8</v>
      </c>
      <c r="O21" s="22">
        <f t="shared" si="1"/>
        <v>7.308177865058213</v>
      </c>
      <c r="P21" s="35" t="s">
        <v>8</v>
      </c>
      <c r="Q21" s="22">
        <f t="shared" si="3"/>
        <v>8.882175226586103</v>
      </c>
      <c r="R21" s="35" t="s">
        <v>8</v>
      </c>
      <c r="S21" s="6">
        <f t="shared" si="2"/>
        <v>5.943964388583399</v>
      </c>
      <c r="T21" s="17">
        <v>7.1</v>
      </c>
      <c r="U21" s="6">
        <f>E21/E7*100</f>
        <v>6.572639201098092</v>
      </c>
      <c r="V21" s="1"/>
    </row>
    <row r="22" spans="1:22" ht="13.5">
      <c r="A22" s="13" t="s">
        <v>27</v>
      </c>
      <c r="B22" s="10">
        <v>6936</v>
      </c>
      <c r="C22" s="16">
        <v>3144</v>
      </c>
      <c r="D22" s="10">
        <v>3792</v>
      </c>
      <c r="E22" s="16">
        <v>7055</v>
      </c>
      <c r="F22" s="10">
        <v>3244</v>
      </c>
      <c r="G22" s="16">
        <v>3811</v>
      </c>
      <c r="H22" s="10"/>
      <c r="I22" s="19">
        <f>E22-B22</f>
        <v>119</v>
      </c>
      <c r="J22" s="7"/>
      <c r="K22" s="19">
        <f>F22-C22</f>
        <v>100</v>
      </c>
      <c r="L22" s="7"/>
      <c r="M22" s="19">
        <f>G22-D22</f>
        <v>19</v>
      </c>
      <c r="N22" s="7"/>
      <c r="O22" s="22">
        <f t="shared" si="1"/>
        <v>1.715686274509804</v>
      </c>
      <c r="P22" s="7"/>
      <c r="Q22" s="22">
        <f t="shared" si="3"/>
        <v>3.1806615776081424</v>
      </c>
      <c r="R22" s="7"/>
      <c r="S22" s="6">
        <f t="shared" si="2"/>
        <v>0.5010548523206751</v>
      </c>
      <c r="T22" s="17">
        <v>6.9</v>
      </c>
      <c r="U22" s="6">
        <f>E22/E7*100</f>
        <v>7.0172472100101455</v>
      </c>
      <c r="V22" s="1"/>
    </row>
    <row r="23" spans="1:22" ht="13.5">
      <c r="A23" s="13"/>
      <c r="B23" s="7"/>
      <c r="C23" s="17"/>
      <c r="D23" s="7"/>
      <c r="E23" s="17"/>
      <c r="F23" s="7"/>
      <c r="G23" s="17"/>
      <c r="H23" s="7"/>
      <c r="I23" s="20"/>
      <c r="J23" s="7"/>
      <c r="K23" s="20"/>
      <c r="L23" s="7"/>
      <c r="M23" s="20"/>
      <c r="N23" s="7"/>
      <c r="O23" s="20"/>
      <c r="P23" s="7"/>
      <c r="Q23" s="22"/>
      <c r="R23" s="7"/>
      <c r="S23" s="7"/>
      <c r="T23" s="17"/>
      <c r="U23" s="7"/>
      <c r="V23" s="1"/>
    </row>
    <row r="24" spans="1:22" ht="13.5">
      <c r="A24" s="13" t="s">
        <v>28</v>
      </c>
      <c r="B24" s="10">
        <v>5397</v>
      </c>
      <c r="C24" s="16">
        <v>2174</v>
      </c>
      <c r="D24" s="10">
        <v>3223</v>
      </c>
      <c r="E24" s="16">
        <v>6655</v>
      </c>
      <c r="F24" s="10">
        <v>2959</v>
      </c>
      <c r="G24" s="16">
        <v>3696</v>
      </c>
      <c r="H24" s="10"/>
      <c r="I24" s="19">
        <f>E24-B24</f>
        <v>1258</v>
      </c>
      <c r="J24" s="7"/>
      <c r="K24" s="19">
        <f>F24-C24</f>
        <v>785</v>
      </c>
      <c r="L24" s="7"/>
      <c r="M24" s="19">
        <f>G24-D24</f>
        <v>473</v>
      </c>
      <c r="N24" s="7"/>
      <c r="O24" s="22">
        <f>I24/B24*100</f>
        <v>23.30924587733926</v>
      </c>
      <c r="P24" s="7"/>
      <c r="Q24" s="22">
        <f t="shared" si="3"/>
        <v>36.10855565777369</v>
      </c>
      <c r="R24" s="7"/>
      <c r="S24" s="6">
        <f>M24/D24*100</f>
        <v>14.675767918088736</v>
      </c>
      <c r="T24" s="23">
        <v>5.4</v>
      </c>
      <c r="U24" s="6">
        <f>E24/E7*100</f>
        <v>6.619387694205176</v>
      </c>
      <c r="V24" s="1"/>
    </row>
    <row r="25" spans="1:22" ht="13.5">
      <c r="A25" s="13" t="s">
        <v>29</v>
      </c>
      <c r="B25" s="10">
        <v>4144</v>
      </c>
      <c r="C25" s="16">
        <v>1696</v>
      </c>
      <c r="D25" s="10">
        <v>2448</v>
      </c>
      <c r="E25" s="16">
        <v>4989</v>
      </c>
      <c r="F25" s="10">
        <v>1925</v>
      </c>
      <c r="G25" s="16">
        <v>3064</v>
      </c>
      <c r="H25" s="10"/>
      <c r="I25" s="19">
        <f>E25-B25</f>
        <v>845</v>
      </c>
      <c r="J25" s="7"/>
      <c r="K25" s="19">
        <f>F25-C25</f>
        <v>229</v>
      </c>
      <c r="L25" s="7"/>
      <c r="M25" s="19">
        <f>G25-D25</f>
        <v>616</v>
      </c>
      <c r="N25" s="7"/>
      <c r="O25" s="22">
        <f>I25/B25*100</f>
        <v>20.39092664092664</v>
      </c>
      <c r="P25" s="7"/>
      <c r="Q25" s="22">
        <f t="shared" si="3"/>
        <v>13.502358490566039</v>
      </c>
      <c r="R25" s="7"/>
      <c r="S25" s="6">
        <f>M25/D25*100</f>
        <v>25.163398692810457</v>
      </c>
      <c r="T25" s="17">
        <v>4.1</v>
      </c>
      <c r="U25" s="6">
        <f>E25/E7*100</f>
        <v>4.962302810877479</v>
      </c>
      <c r="V25" s="1"/>
    </row>
    <row r="26" spans="1:22" ht="13.5">
      <c r="A26" s="13" t="s">
        <v>30</v>
      </c>
      <c r="B26" s="10">
        <v>3344</v>
      </c>
      <c r="C26" s="16">
        <v>1301</v>
      </c>
      <c r="D26" s="10">
        <v>2043</v>
      </c>
      <c r="E26" s="16">
        <v>3598</v>
      </c>
      <c r="F26" s="10">
        <v>1378</v>
      </c>
      <c r="G26" s="16">
        <v>2220</v>
      </c>
      <c r="H26" s="10"/>
      <c r="I26" s="19">
        <f>E26-B26</f>
        <v>254</v>
      </c>
      <c r="J26" s="7"/>
      <c r="K26" s="19">
        <f>F26-C26</f>
        <v>77</v>
      </c>
      <c r="L26" s="7"/>
      <c r="M26" s="19">
        <f>G26-D26</f>
        <v>177</v>
      </c>
      <c r="N26" s="7"/>
      <c r="O26" s="22">
        <f>I26/B26*100</f>
        <v>7.595693779904305</v>
      </c>
      <c r="P26" s="7"/>
      <c r="Q26" s="22">
        <f t="shared" si="3"/>
        <v>5.918524212144504</v>
      </c>
      <c r="R26" s="7"/>
      <c r="S26" s="6">
        <f>M26/D26*100</f>
        <v>8.663729809104257</v>
      </c>
      <c r="T26" s="17">
        <v>3.3</v>
      </c>
      <c r="U26" s="6">
        <f>E26/E7*100</f>
        <v>3.578746344665699</v>
      </c>
      <c r="V26" s="1"/>
    </row>
    <row r="27" spans="1:22" ht="13.5">
      <c r="A27" s="13" t="s">
        <v>31</v>
      </c>
      <c r="B27" s="10">
        <v>2025</v>
      </c>
      <c r="C27" s="17">
        <v>690</v>
      </c>
      <c r="D27" s="10">
        <v>1335</v>
      </c>
      <c r="E27" s="16">
        <v>2446</v>
      </c>
      <c r="F27" s="7">
        <v>851</v>
      </c>
      <c r="G27" s="16">
        <v>1595</v>
      </c>
      <c r="H27" s="10"/>
      <c r="I27" s="19">
        <f>E27-B27</f>
        <v>421</v>
      </c>
      <c r="J27" s="7"/>
      <c r="K27" s="20">
        <f>F27-C27</f>
        <v>161</v>
      </c>
      <c r="L27" s="7"/>
      <c r="M27" s="19">
        <f>G27-D27</f>
        <v>260</v>
      </c>
      <c r="N27" s="7"/>
      <c r="O27" s="22">
        <f>I27/B27*100</f>
        <v>20.790123456790123</v>
      </c>
      <c r="P27" s="7"/>
      <c r="Q27" s="22">
        <f t="shared" si="3"/>
        <v>23.333333333333332</v>
      </c>
      <c r="R27" s="7"/>
      <c r="S27" s="6">
        <f>M27/D27*100</f>
        <v>19.475655430711612</v>
      </c>
      <c r="T27" s="23">
        <v>2</v>
      </c>
      <c r="U27" s="6">
        <f>E27/E7*100</f>
        <v>2.432910939147387</v>
      </c>
      <c r="V27" s="1"/>
    </row>
    <row r="28" spans="1:22" ht="18" customHeight="1">
      <c r="A28" s="15" t="s">
        <v>32</v>
      </c>
      <c r="B28" s="25">
        <v>1146</v>
      </c>
      <c r="C28" s="24">
        <v>343</v>
      </c>
      <c r="D28" s="11">
        <v>803</v>
      </c>
      <c r="E28" s="18">
        <v>1581</v>
      </c>
      <c r="F28" s="11">
        <v>425</v>
      </c>
      <c r="G28" s="18">
        <v>1156</v>
      </c>
      <c r="H28" s="25"/>
      <c r="I28" s="36">
        <f>E28-B28</f>
        <v>435</v>
      </c>
      <c r="J28" s="11"/>
      <c r="K28" s="21">
        <f>F28-C28</f>
        <v>82</v>
      </c>
      <c r="L28" s="11"/>
      <c r="M28" s="36">
        <f>G28-D28</f>
        <v>353</v>
      </c>
      <c r="N28" s="11"/>
      <c r="O28" s="37">
        <f>I28/B28*100</f>
        <v>37.95811518324607</v>
      </c>
      <c r="P28" s="11"/>
      <c r="Q28" s="37">
        <f>K28/C28*100</f>
        <v>23.9067055393586</v>
      </c>
      <c r="R28" s="11"/>
      <c r="S28" s="38">
        <f>M28/D28*100</f>
        <v>43.960149439601494</v>
      </c>
      <c r="T28" s="24">
        <v>1.1</v>
      </c>
      <c r="U28" s="8">
        <f>E28/E7*100</f>
        <v>1.5725397362191411</v>
      </c>
      <c r="V28" s="1"/>
    </row>
    <row r="29" spans="1:21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3.5">
      <c r="A30" s="52" t="s">
        <v>33</v>
      </c>
      <c r="B30" s="52"/>
      <c r="C30" s="5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mergeCells count="18">
    <mergeCell ref="A1:F1"/>
    <mergeCell ref="L5:M5"/>
    <mergeCell ref="A3:A5"/>
    <mergeCell ref="B3:G3"/>
    <mergeCell ref="H3:S3"/>
    <mergeCell ref="N5:O5"/>
    <mergeCell ref="P5:Q5"/>
    <mergeCell ref="R5:S5"/>
    <mergeCell ref="A30:C30"/>
    <mergeCell ref="T3:U3"/>
    <mergeCell ref="B4:D4"/>
    <mergeCell ref="E4:G4"/>
    <mergeCell ref="H4:M4"/>
    <mergeCell ref="N4:S4"/>
    <mergeCell ref="T4:T5"/>
    <mergeCell ref="U4:U5"/>
    <mergeCell ref="H5:I5"/>
    <mergeCell ref="J5:K5"/>
  </mergeCells>
  <printOptions/>
  <pageMargins left="0.28" right="0.2" top="1" bottom="1" header="0.512" footer="0.51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鶴岡市</cp:lastModifiedBy>
  <cp:lastPrinted>1999-05-14T07:52:19Z</cp:lastPrinted>
  <dcterms:created xsi:type="dcterms:W3CDTF">1998-10-06T06:11:47Z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