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91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<sst xmlns="http://schemas.openxmlformats.org/spreadsheetml/2006/main" count="57" uniqueCount="35">
  <si>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昭和５０年鶴岡市人口統計</t>
  </si>
  <si>
    <t>３　年令（５才階級）、男女別人口</t>
  </si>
  <si>
    <t>年令</t>
  </si>
  <si>
    <t>５０年</t>
  </si>
  <si>
    <t>４５年</t>
  </si>
  <si>
    <t>４０年</t>
  </si>
  <si>
    <t>総数</t>
  </si>
  <si>
    <t>男</t>
  </si>
  <si>
    <t>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</si>
  <si>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</si>
  <si>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</si>
  <si>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</si>
  <si>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</si>
  <si>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</si>
  <si>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</si>
  <si>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</si>
  <si>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</si>
  <si>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</si>
  <si>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</si>
  <si>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７０～７４</t>
  </si>
  <si>
    <t>７５～７９</t>
  </si>
  <si>
    <t>８０～８４</t>
  </si>
  <si>
    <t>８５才以上</t>
  </si>
  <si>
    <t>４０年</t>
  </si>
  <si>
    <t>人</t>
  </si>
  <si>
    <t>男</t>
  </si>
  <si>
    <t>女</t>
  </si>
  <si>
    <t>増加数</t>
  </si>
  <si>
    <t>増加率</t>
  </si>
  <si>
    <t>人</t>
  </si>
  <si>
    <t>%</t>
  </si>
  <si>
    <t>人</t>
  </si>
  <si>
    <t>※　総数には年令不詳も含む。</t>
  </si>
  <si>
    <t>６５～６９</t>
  </si>
  <si>
    <t>昭和４５年～昭和５０年の増加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</si>
</sst>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1" xfId="0" applyNumberFormat="1" applyBorder="1" applyAlignment="1">
      <alignment horizontal="right" shrinkToFit="1"/>
    </xf>
    <xf numFmtId="0" fontId="0" fillId="0" borderId="0" xfId="0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77" fontId="0" fillId="0" borderId="6" xfId="0" applyNumberFormat="1" applyBorder="1" applyAlignment="1">
      <alignment horizontal="right" shrinkToFit="1"/>
    </xf>
    <xf numFmtId="179" fontId="0" fillId="0" borderId="6" xfId="0" applyNumberForma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Border="1" applyAlignment="1">
      <alignment horizontal="distributed" vertical="center"/>
    </xf>
    <xf numFmtId="176" fontId="0" fillId="0" borderId="0" xfId="0" applyNumberForma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 shrinkToFit="1"/>
    </xf>
    <xf numFmtId="179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shrinkToFi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9.625" style="0" customWidth="1"/>
    <col min="11" max="22" width="5.625" style="0" customWidth="1"/>
  </cols>
  <sheetData>
    <row r="1" spans="1:4" ht="13.5">
      <c r="A1" s="49" t="s">
        <v>0</v>
      </c>
      <c r="B1" s="49"/>
      <c r="C1" s="49"/>
      <c r="D1" s="49"/>
    </row>
    <row r="3" spans="1:5" ht="14.25" thickBot="1">
      <c r="A3" s="38" t="s">
        <v>1</v>
      </c>
      <c r="B3" s="38"/>
      <c r="C3" s="38"/>
      <c r="D3" s="38"/>
      <c r="E3" s="38"/>
    </row>
    <row r="4" spans="1:22" ht="13.5">
      <c r="A4" s="47" t="s">
        <v>2</v>
      </c>
      <c r="B4" s="41" t="s">
        <v>6</v>
      </c>
      <c r="C4" s="42"/>
      <c r="D4" s="43"/>
      <c r="E4" s="41" t="s">
        <v>7</v>
      </c>
      <c r="F4" s="42"/>
      <c r="G4" s="43"/>
      <c r="H4" s="41" t="s">
        <v>8</v>
      </c>
      <c r="I4" s="42"/>
      <c r="J4" s="43"/>
      <c r="K4" s="51" t="s">
        <v>34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13.5">
      <c r="A5" s="48"/>
      <c r="B5" s="44"/>
      <c r="C5" s="45"/>
      <c r="D5" s="46"/>
      <c r="E5" s="44"/>
      <c r="F5" s="45"/>
      <c r="G5" s="46"/>
      <c r="H5" s="44"/>
      <c r="I5" s="45"/>
      <c r="J5" s="46"/>
      <c r="K5" s="54" t="s">
        <v>6</v>
      </c>
      <c r="L5" s="55"/>
      <c r="M5" s="55"/>
      <c r="N5" s="56"/>
      <c r="O5" s="57" t="s">
        <v>25</v>
      </c>
      <c r="P5" s="58"/>
      <c r="Q5" s="58"/>
      <c r="R5" s="59"/>
      <c r="S5" s="57" t="s">
        <v>26</v>
      </c>
      <c r="T5" s="58"/>
      <c r="U5" s="58"/>
      <c r="V5" s="60"/>
    </row>
    <row r="6" spans="1:22" ht="13.5">
      <c r="A6" s="36"/>
      <c r="B6" s="2" t="s">
        <v>3</v>
      </c>
      <c r="C6" s="2" t="s">
        <v>4</v>
      </c>
      <c r="D6" s="2" t="s">
        <v>23</v>
      </c>
      <c r="E6" s="2" t="s">
        <v>3</v>
      </c>
      <c r="F6" s="2" t="s">
        <v>4</v>
      </c>
      <c r="G6" s="2" t="s">
        <v>23</v>
      </c>
      <c r="H6" s="2" t="s">
        <v>3</v>
      </c>
      <c r="I6" s="2" t="s">
        <v>4</v>
      </c>
      <c r="J6" s="2" t="s">
        <v>5</v>
      </c>
      <c r="K6" s="39" t="s">
        <v>27</v>
      </c>
      <c r="L6" s="40"/>
      <c r="M6" s="39" t="s">
        <v>28</v>
      </c>
      <c r="N6" s="40"/>
      <c r="O6" s="39" t="s">
        <v>27</v>
      </c>
      <c r="P6" s="40"/>
      <c r="Q6" s="39" t="s">
        <v>28</v>
      </c>
      <c r="R6" s="40"/>
      <c r="S6" s="39" t="s">
        <v>27</v>
      </c>
      <c r="T6" s="40"/>
      <c r="U6" s="39" t="s">
        <v>28</v>
      </c>
      <c r="V6" s="50"/>
    </row>
    <row r="7" spans="1:22" ht="13.5">
      <c r="A7" s="28"/>
      <c r="B7" s="29" t="s">
        <v>24</v>
      </c>
      <c r="C7" s="30" t="s">
        <v>24</v>
      </c>
      <c r="D7" s="30" t="s">
        <v>24</v>
      </c>
      <c r="E7" s="30" t="s">
        <v>24</v>
      </c>
      <c r="F7" s="30" t="s">
        <v>24</v>
      </c>
      <c r="G7" s="30" t="s">
        <v>24</v>
      </c>
      <c r="H7" s="30" t="s">
        <v>24</v>
      </c>
      <c r="I7" s="30" t="s">
        <v>24</v>
      </c>
      <c r="J7" s="30" t="s">
        <v>24</v>
      </c>
      <c r="K7" s="31" t="str">
        <f>IF(L7&lt;0,"△","　")</f>
        <v>　</v>
      </c>
      <c r="L7" s="32" t="s">
        <v>29</v>
      </c>
      <c r="M7" s="31" t="str">
        <f>IF(N7&lt;0,"△","　")</f>
        <v>　</v>
      </c>
      <c r="N7" s="30" t="s">
        <v>30</v>
      </c>
      <c r="O7" s="33" t="str">
        <f>IF(P7&lt;0,"△","　")</f>
        <v>　</v>
      </c>
      <c r="P7" s="32" t="s">
        <v>31</v>
      </c>
      <c r="Q7" s="34"/>
      <c r="R7" s="30" t="s">
        <v>30</v>
      </c>
      <c r="S7" s="31"/>
      <c r="T7" s="32" t="s">
        <v>31</v>
      </c>
      <c r="U7" s="7" t="str">
        <f>IF(V7&lt;0,"△","　")</f>
        <v>　</v>
      </c>
      <c r="V7" s="16" t="s">
        <v>30</v>
      </c>
    </row>
    <row r="8" spans="1:22" ht="13.5">
      <c r="A8" s="17" t="s">
        <v>6</v>
      </c>
      <c r="B8" s="5">
        <v>95932</v>
      </c>
      <c r="C8" s="6">
        <v>95136</v>
      </c>
      <c r="D8" s="5">
        <v>95615</v>
      </c>
      <c r="E8" s="5">
        <v>45612</v>
      </c>
      <c r="F8" s="5">
        <v>44896</v>
      </c>
      <c r="G8" s="5">
        <v>44895</v>
      </c>
      <c r="H8" s="5">
        <v>50320</v>
      </c>
      <c r="I8" s="5">
        <v>50240</v>
      </c>
      <c r="J8" s="5">
        <v>50720</v>
      </c>
      <c r="K8" s="8" t="str">
        <f>IF(L8&lt;0,"△","　")</f>
        <v>　</v>
      </c>
      <c r="L8" s="9">
        <v>796</v>
      </c>
      <c r="M8" s="3"/>
      <c r="N8" s="3">
        <v>0.8</v>
      </c>
      <c r="O8" s="8" t="str">
        <f>IF(P8&lt;0,"△","　")</f>
        <v>　</v>
      </c>
      <c r="P8" s="9">
        <v>716</v>
      </c>
      <c r="Q8" s="10"/>
      <c r="R8" s="11">
        <v>1.6</v>
      </c>
      <c r="S8" s="8" t="str">
        <f>IF(T8&lt;0,"△","　")</f>
        <v>　</v>
      </c>
      <c r="T8" s="9">
        <v>80</v>
      </c>
      <c r="U8" s="8" t="str">
        <f>IF(V8&lt;0,"△","　")</f>
        <v>　</v>
      </c>
      <c r="V8" s="19">
        <v>0.2</v>
      </c>
    </row>
    <row r="9" spans="1:22" ht="13.5">
      <c r="A9" s="17"/>
      <c r="B9" s="35"/>
      <c r="C9" s="4"/>
      <c r="D9" s="5"/>
      <c r="E9" s="5"/>
      <c r="F9" s="5"/>
      <c r="G9" s="5"/>
      <c r="H9" s="5"/>
      <c r="I9" s="5"/>
      <c r="J9" s="5"/>
      <c r="K9" s="3"/>
      <c r="L9" s="1"/>
      <c r="M9" s="3"/>
      <c r="N9" s="3"/>
      <c r="O9" s="8"/>
      <c r="P9" s="9"/>
      <c r="Q9" s="10"/>
      <c r="R9" s="11"/>
      <c r="S9" s="8"/>
      <c r="T9" s="9"/>
      <c r="U9" s="8"/>
      <c r="V9" s="19"/>
    </row>
    <row r="10" spans="1:22" ht="13.5">
      <c r="A10" s="26" t="s">
        <v>9</v>
      </c>
      <c r="B10" s="18">
        <v>7353</v>
      </c>
      <c r="C10" s="5">
        <v>9054</v>
      </c>
      <c r="D10" s="5">
        <v>9844</v>
      </c>
      <c r="E10" s="5">
        <v>3862</v>
      </c>
      <c r="F10" s="5">
        <v>4710</v>
      </c>
      <c r="G10" s="5">
        <v>4923</v>
      </c>
      <c r="H10" s="5">
        <v>3491</v>
      </c>
      <c r="I10" s="5">
        <v>4344</v>
      </c>
      <c r="J10" s="5">
        <v>4921</v>
      </c>
      <c r="K10" s="8" t="str">
        <f>IF(L10&lt;0,"△","　")</f>
        <v>△</v>
      </c>
      <c r="L10" s="9">
        <v>-1701</v>
      </c>
      <c r="M10" s="8" t="str">
        <f>IF(N10&lt;0,"△","　")</f>
        <v>△</v>
      </c>
      <c r="N10" s="12">
        <v>-18.8</v>
      </c>
      <c r="O10" s="8" t="str">
        <f>IF(P10&lt;0,"△","　")</f>
        <v>△</v>
      </c>
      <c r="P10" s="9">
        <v>-848</v>
      </c>
      <c r="Q10" s="8" t="str">
        <f>IF(R10&lt;0,"△","　")</f>
        <v>△</v>
      </c>
      <c r="R10" s="12">
        <v>-18</v>
      </c>
      <c r="S10" s="8" t="str">
        <f>IF(T10&lt;0,"△","　")</f>
        <v>△</v>
      </c>
      <c r="T10" s="9">
        <v>-853</v>
      </c>
      <c r="U10" s="8" t="str">
        <f>IF(V10&lt;0,"△","　")</f>
        <v>△</v>
      </c>
      <c r="V10" s="19">
        <v>-19.6</v>
      </c>
    </row>
    <row r="11" spans="1:22" ht="13.5">
      <c r="A11" s="26" t="s">
        <v>10</v>
      </c>
      <c r="B11" s="18">
        <v>5989</v>
      </c>
      <c r="C11" s="5">
        <v>6898</v>
      </c>
      <c r="D11" s="5">
        <v>6252</v>
      </c>
      <c r="E11" s="5">
        <v>2890</v>
      </c>
      <c r="F11" s="5">
        <v>3150</v>
      </c>
      <c r="G11" s="5">
        <v>2608</v>
      </c>
      <c r="H11" s="5">
        <v>3099</v>
      </c>
      <c r="I11" s="5">
        <v>3748</v>
      </c>
      <c r="J11" s="5">
        <v>3644</v>
      </c>
      <c r="K11" s="8" t="str">
        <f>IF(L11&lt;0,"△","　")</f>
        <v>△</v>
      </c>
      <c r="L11" s="9">
        <v>-909</v>
      </c>
      <c r="M11" s="8" t="str">
        <f>IF(N11&lt;0,"△","　")</f>
        <v>△</v>
      </c>
      <c r="N11" s="12">
        <v>-13.2</v>
      </c>
      <c r="O11" s="8" t="str">
        <f>IF(P11&lt;0,"△","　")</f>
        <v>△</v>
      </c>
      <c r="P11" s="9">
        <v>-260</v>
      </c>
      <c r="Q11" s="8" t="str">
        <f>IF(R11&lt;0,"△","　")</f>
        <v>△</v>
      </c>
      <c r="R11" s="12">
        <v>-8.3</v>
      </c>
      <c r="S11" s="8" t="str">
        <f>IF(T11&lt;0,"△","　")</f>
        <v>△</v>
      </c>
      <c r="T11" s="9">
        <v>-649</v>
      </c>
      <c r="U11" s="8" t="str">
        <f>IF(V11&lt;0,"△","　")</f>
        <v>△</v>
      </c>
      <c r="V11" s="19">
        <v>-17.3</v>
      </c>
    </row>
    <row r="12" spans="1:22" ht="13.5">
      <c r="A12" s="26" t="s">
        <v>11</v>
      </c>
      <c r="B12" s="18">
        <v>7213</v>
      </c>
      <c r="C12" s="5">
        <v>6259</v>
      </c>
      <c r="D12" s="5">
        <v>6861</v>
      </c>
      <c r="E12" s="5">
        <v>3530</v>
      </c>
      <c r="F12" s="5">
        <v>2855</v>
      </c>
      <c r="G12" s="5">
        <v>3120</v>
      </c>
      <c r="H12" s="5">
        <v>3683</v>
      </c>
      <c r="I12" s="5">
        <v>3404</v>
      </c>
      <c r="J12" s="5">
        <v>3741</v>
      </c>
      <c r="K12" s="8" t="str">
        <f aca="true" t="shared" si="0" ref="K12:K26">IF(L12&lt;0,"△","　")</f>
        <v>　</v>
      </c>
      <c r="L12" s="9">
        <v>954</v>
      </c>
      <c r="M12" s="8" t="str">
        <f>IF(N12&lt;0,"△","　")</f>
        <v>　</v>
      </c>
      <c r="N12" s="12">
        <v>15.2</v>
      </c>
      <c r="O12" s="8" t="str">
        <f>IF(P12&lt;0,"△","　")</f>
        <v>　</v>
      </c>
      <c r="P12" s="9">
        <v>675</v>
      </c>
      <c r="Q12" s="8" t="str">
        <f>IF(R12&lt;0,"△","　")</f>
        <v>　</v>
      </c>
      <c r="R12" s="11">
        <v>23.6</v>
      </c>
      <c r="S12" s="8" t="str">
        <f aca="true" t="shared" si="1" ref="S12:S26">IF(T12&lt;0,"△","　")</f>
        <v>　</v>
      </c>
      <c r="T12" s="9">
        <v>279</v>
      </c>
      <c r="U12" s="8" t="str">
        <f aca="true" t="shared" si="2" ref="U12:U26">IF(V12&lt;0,"△","　")</f>
        <v>　</v>
      </c>
      <c r="V12" s="19">
        <v>8.2</v>
      </c>
    </row>
    <row r="13" spans="1:22" ht="13.5">
      <c r="A13" s="26" t="s">
        <v>12</v>
      </c>
      <c r="B13" s="18">
        <v>6513</v>
      </c>
      <c r="C13" s="5">
        <v>6908</v>
      </c>
      <c r="D13" s="5">
        <v>7829</v>
      </c>
      <c r="E13" s="5">
        <v>3116</v>
      </c>
      <c r="F13" s="5">
        <v>3243</v>
      </c>
      <c r="G13" s="5">
        <v>3754</v>
      </c>
      <c r="H13" s="5">
        <v>3397</v>
      </c>
      <c r="I13" s="5">
        <v>3665</v>
      </c>
      <c r="J13" s="5">
        <v>4075</v>
      </c>
      <c r="K13" s="8" t="str">
        <f t="shared" si="0"/>
        <v>△</v>
      </c>
      <c r="L13" s="9">
        <v>-395</v>
      </c>
      <c r="M13" s="8" t="str">
        <f>IF(N13&lt;0,"△","　")</f>
        <v>△</v>
      </c>
      <c r="N13" s="12">
        <v>-5.7</v>
      </c>
      <c r="O13" s="8" t="str">
        <f>IF(P13&lt;0,"△","　")</f>
        <v>△</v>
      </c>
      <c r="P13" s="9">
        <v>-127</v>
      </c>
      <c r="Q13" s="8" t="str">
        <f>IF(R13&lt;0,"△","　")</f>
        <v>△</v>
      </c>
      <c r="R13" s="12">
        <v>-3.9</v>
      </c>
      <c r="S13" s="8" t="str">
        <f t="shared" si="1"/>
        <v>△</v>
      </c>
      <c r="T13" s="9">
        <v>-268</v>
      </c>
      <c r="U13" s="8" t="str">
        <f t="shared" si="2"/>
        <v>△</v>
      </c>
      <c r="V13" s="19">
        <v>-7.3</v>
      </c>
    </row>
    <row r="14" spans="1:22" ht="13.5">
      <c r="A14" s="26" t="s">
        <v>13</v>
      </c>
      <c r="B14" s="18">
        <v>6932</v>
      </c>
      <c r="C14" s="5">
        <v>7650</v>
      </c>
      <c r="D14" s="5">
        <v>7636</v>
      </c>
      <c r="E14" s="5">
        <v>3300</v>
      </c>
      <c r="F14" s="5">
        <v>3659</v>
      </c>
      <c r="G14" s="5">
        <v>3672</v>
      </c>
      <c r="H14" s="5">
        <v>3632</v>
      </c>
      <c r="I14" s="5">
        <v>3991</v>
      </c>
      <c r="J14" s="5">
        <v>3964</v>
      </c>
      <c r="K14" s="8" t="str">
        <f t="shared" si="0"/>
        <v>△</v>
      </c>
      <c r="L14" s="9">
        <v>-718</v>
      </c>
      <c r="M14" s="8" t="str">
        <f>IF(N14&lt;0,"△","　")</f>
        <v>△</v>
      </c>
      <c r="N14" s="12">
        <v>-9.4</v>
      </c>
      <c r="O14" s="8" t="str">
        <f>IF(P14&lt;0,"△","　")</f>
        <v>△</v>
      </c>
      <c r="P14" s="9">
        <v>-359</v>
      </c>
      <c r="Q14" s="8" t="str">
        <f>IF(R14&lt;0,"△","　")</f>
        <v>△</v>
      </c>
      <c r="R14" s="12">
        <v>-9.8</v>
      </c>
      <c r="S14" s="8" t="str">
        <f t="shared" si="1"/>
        <v>△</v>
      </c>
      <c r="T14" s="9">
        <v>-359</v>
      </c>
      <c r="U14" s="8" t="str">
        <f t="shared" si="2"/>
        <v>△</v>
      </c>
      <c r="V14" s="19">
        <v>-9</v>
      </c>
    </row>
    <row r="15" spans="1:22" ht="13.5">
      <c r="A15" s="26"/>
      <c r="B15" s="18"/>
      <c r="C15" s="5"/>
      <c r="D15" s="5"/>
      <c r="E15" s="5"/>
      <c r="F15" s="5"/>
      <c r="G15" s="5"/>
      <c r="H15" s="5"/>
      <c r="I15" s="5"/>
      <c r="J15" s="5"/>
      <c r="K15" s="8"/>
      <c r="L15" s="9"/>
      <c r="M15" s="8"/>
      <c r="N15" s="12"/>
      <c r="O15" s="8"/>
      <c r="P15" s="9"/>
      <c r="Q15" s="8"/>
      <c r="R15" s="12"/>
      <c r="S15" s="8"/>
      <c r="T15" s="9"/>
      <c r="U15" s="8"/>
      <c r="V15" s="19"/>
    </row>
    <row r="16" spans="1:22" ht="13.5">
      <c r="A16" s="26" t="s">
        <v>14</v>
      </c>
      <c r="B16" s="18">
        <v>7531</v>
      </c>
      <c r="C16" s="5">
        <v>7471</v>
      </c>
      <c r="D16" s="5">
        <v>6077</v>
      </c>
      <c r="E16" s="5">
        <v>3606</v>
      </c>
      <c r="F16" s="5">
        <v>3568</v>
      </c>
      <c r="G16" s="5">
        <v>2619</v>
      </c>
      <c r="H16" s="5">
        <v>3925</v>
      </c>
      <c r="I16" s="5">
        <v>3903</v>
      </c>
      <c r="J16" s="5">
        <v>3458</v>
      </c>
      <c r="K16" s="8" t="str">
        <f t="shared" si="0"/>
        <v>　</v>
      </c>
      <c r="L16" s="9">
        <v>60</v>
      </c>
      <c r="M16" s="8" t="str">
        <f>IF(N16&lt;0,"△","　")</f>
        <v>　</v>
      </c>
      <c r="N16" s="12">
        <v>0.8</v>
      </c>
      <c r="O16" s="8" t="str">
        <f>IF(P16&lt;0,"△","　")</f>
        <v>　</v>
      </c>
      <c r="P16" s="9">
        <v>38</v>
      </c>
      <c r="Q16" s="8" t="str">
        <f>IF(R16&lt;0,"△","　")</f>
        <v>　</v>
      </c>
      <c r="R16" s="12">
        <v>1.1</v>
      </c>
      <c r="S16" s="8" t="str">
        <f t="shared" si="1"/>
        <v>　</v>
      </c>
      <c r="T16" s="9">
        <v>22</v>
      </c>
      <c r="U16" s="8" t="str">
        <f t="shared" si="2"/>
        <v>　</v>
      </c>
      <c r="V16" s="19">
        <v>0.6</v>
      </c>
    </row>
    <row r="17" spans="1:22" ht="13.5">
      <c r="A17" s="26" t="s">
        <v>15</v>
      </c>
      <c r="B17" s="18">
        <v>7392</v>
      </c>
      <c r="C17" s="5">
        <v>5997</v>
      </c>
      <c r="D17" s="5">
        <v>5319</v>
      </c>
      <c r="E17" s="5">
        <v>3482</v>
      </c>
      <c r="F17" s="5">
        <v>2543</v>
      </c>
      <c r="G17" s="5">
        <v>2337</v>
      </c>
      <c r="H17" s="5">
        <v>3910</v>
      </c>
      <c r="I17" s="5">
        <v>3454</v>
      </c>
      <c r="J17" s="5">
        <v>2982</v>
      </c>
      <c r="K17" s="8" t="str">
        <f t="shared" si="0"/>
        <v>　</v>
      </c>
      <c r="L17" s="9">
        <v>1395</v>
      </c>
      <c r="M17" s="8" t="str">
        <f>IF(N17&lt;0,"△","　")</f>
        <v>　</v>
      </c>
      <c r="N17" s="12">
        <v>23.3</v>
      </c>
      <c r="O17" s="8" t="str">
        <f>IF(P17&lt;0,"△","　")</f>
        <v>　</v>
      </c>
      <c r="P17" s="9">
        <v>939</v>
      </c>
      <c r="Q17" s="8" t="str">
        <f>IF(R17&lt;0,"△","　")</f>
        <v>　</v>
      </c>
      <c r="R17" s="12">
        <v>36.9</v>
      </c>
      <c r="S17" s="8" t="str">
        <f t="shared" si="1"/>
        <v>　</v>
      </c>
      <c r="T17" s="9">
        <v>456</v>
      </c>
      <c r="U17" s="8" t="str">
        <f t="shared" si="2"/>
        <v>　</v>
      </c>
      <c r="V17" s="19">
        <v>13.2</v>
      </c>
    </row>
    <row r="18" spans="1:22" ht="13.5">
      <c r="A18" s="26" t="s">
        <v>16</v>
      </c>
      <c r="B18" s="18">
        <v>5861</v>
      </c>
      <c r="C18" s="5">
        <v>5085</v>
      </c>
      <c r="D18" s="5">
        <v>5237</v>
      </c>
      <c r="E18" s="5">
        <v>2451</v>
      </c>
      <c r="F18" s="5">
        <v>2237</v>
      </c>
      <c r="G18" s="5">
        <v>2382</v>
      </c>
      <c r="H18" s="5">
        <v>3410</v>
      </c>
      <c r="I18" s="5">
        <v>2848</v>
      </c>
      <c r="J18" s="5">
        <v>2855</v>
      </c>
      <c r="K18" s="8" t="str">
        <f t="shared" si="0"/>
        <v>　</v>
      </c>
      <c r="L18" s="9">
        <v>776</v>
      </c>
      <c r="M18" s="8" t="str">
        <f>IF(N18&lt;0,"△","　")</f>
        <v>　</v>
      </c>
      <c r="N18" s="12">
        <v>15.3</v>
      </c>
      <c r="O18" s="8" t="str">
        <f>IF(P18&lt;0,"△","　")</f>
        <v>　</v>
      </c>
      <c r="P18" s="9">
        <v>214</v>
      </c>
      <c r="Q18" s="8" t="str">
        <f>IF(R18&lt;0,"△","　")</f>
        <v>　</v>
      </c>
      <c r="R18" s="11">
        <v>9.6</v>
      </c>
      <c r="S18" s="8" t="str">
        <f t="shared" si="1"/>
        <v>　</v>
      </c>
      <c r="T18" s="9">
        <v>562</v>
      </c>
      <c r="U18" s="8" t="str">
        <f t="shared" si="2"/>
        <v>　</v>
      </c>
      <c r="V18" s="19">
        <v>19.7</v>
      </c>
    </row>
    <row r="19" spans="1:22" ht="13.5">
      <c r="A19" s="26" t="s">
        <v>17</v>
      </c>
      <c r="B19" s="18">
        <v>4905</v>
      </c>
      <c r="C19" s="5">
        <v>4950</v>
      </c>
      <c r="D19" s="5">
        <v>4509</v>
      </c>
      <c r="E19" s="5">
        <v>2134</v>
      </c>
      <c r="F19" s="5">
        <v>2223</v>
      </c>
      <c r="G19" s="5">
        <v>2055</v>
      </c>
      <c r="H19" s="5">
        <v>2771</v>
      </c>
      <c r="I19" s="5">
        <v>2727</v>
      </c>
      <c r="J19" s="5">
        <v>2454</v>
      </c>
      <c r="K19" s="8" t="str">
        <f t="shared" si="0"/>
        <v>△</v>
      </c>
      <c r="L19" s="9">
        <v>-45</v>
      </c>
      <c r="M19" s="8" t="str">
        <f>IF(N19&lt;0,"△","　")</f>
        <v>△</v>
      </c>
      <c r="N19" s="12">
        <v>-0.9</v>
      </c>
      <c r="O19" s="8" t="str">
        <f>IF(P19&lt;0,"△","　")</f>
        <v>△</v>
      </c>
      <c r="P19" s="9">
        <v>-89</v>
      </c>
      <c r="Q19" s="8" t="str">
        <f>IF(R19&lt;0,"△","　")</f>
        <v>△</v>
      </c>
      <c r="R19" s="12">
        <v>-4</v>
      </c>
      <c r="S19" s="8" t="str">
        <f t="shared" si="1"/>
        <v>　</v>
      </c>
      <c r="T19" s="9">
        <v>44</v>
      </c>
      <c r="U19" s="8" t="str">
        <f t="shared" si="2"/>
        <v>　</v>
      </c>
      <c r="V19" s="19">
        <v>1.6</v>
      </c>
    </row>
    <row r="20" spans="1:22" ht="13.5">
      <c r="A20" s="26" t="s">
        <v>18</v>
      </c>
      <c r="B20" s="18">
        <v>4730</v>
      </c>
      <c r="C20" s="5">
        <v>4157</v>
      </c>
      <c r="D20" s="5">
        <v>3799</v>
      </c>
      <c r="E20" s="5">
        <v>2080</v>
      </c>
      <c r="F20" s="5">
        <v>1851</v>
      </c>
      <c r="G20" s="5">
        <v>1753</v>
      </c>
      <c r="H20" s="5">
        <v>2650</v>
      </c>
      <c r="I20" s="5">
        <v>2306</v>
      </c>
      <c r="J20" s="5">
        <v>2046</v>
      </c>
      <c r="K20" s="8" t="str">
        <f t="shared" si="0"/>
        <v>　</v>
      </c>
      <c r="L20" s="9">
        <v>573</v>
      </c>
      <c r="M20" s="8" t="str">
        <f>IF(N20&lt;0,"△","　")</f>
        <v>　</v>
      </c>
      <c r="N20" s="12">
        <v>13.8</v>
      </c>
      <c r="O20" s="8" t="str">
        <f>IF(P20&lt;0,"△","　")</f>
        <v>　</v>
      </c>
      <c r="P20" s="9">
        <v>229</v>
      </c>
      <c r="Q20" s="8" t="str">
        <f>IF(R20&lt;0,"△","　")</f>
        <v>　</v>
      </c>
      <c r="R20" s="12">
        <v>12.4</v>
      </c>
      <c r="S20" s="8" t="str">
        <f t="shared" si="1"/>
        <v>　</v>
      </c>
      <c r="T20" s="9">
        <v>344</v>
      </c>
      <c r="U20" s="8" t="str">
        <f t="shared" si="2"/>
        <v>　</v>
      </c>
      <c r="V20" s="19">
        <v>14.9</v>
      </c>
    </row>
    <row r="21" spans="1:22" ht="13.5">
      <c r="A21" s="26"/>
      <c r="B21" s="18"/>
      <c r="C21" s="5"/>
      <c r="D21" s="5"/>
      <c r="E21" s="5"/>
      <c r="F21" s="5"/>
      <c r="G21" s="5"/>
      <c r="H21" s="5"/>
      <c r="I21" s="5"/>
      <c r="J21" s="5"/>
      <c r="K21" s="8"/>
      <c r="L21" s="9"/>
      <c r="M21" s="8"/>
      <c r="N21" s="12"/>
      <c r="O21" s="8"/>
      <c r="P21" s="9"/>
      <c r="Q21" s="8"/>
      <c r="R21" s="12"/>
      <c r="S21" s="8"/>
      <c r="T21" s="9"/>
      <c r="U21" s="8"/>
      <c r="V21" s="19"/>
    </row>
    <row r="22" spans="1:22" ht="13.5">
      <c r="A22" s="26" t="s">
        <v>33</v>
      </c>
      <c r="B22" s="18">
        <v>3803</v>
      </c>
      <c r="C22" s="5">
        <v>3351</v>
      </c>
      <c r="D22" s="5">
        <v>2827</v>
      </c>
      <c r="E22" s="5">
        <v>1653</v>
      </c>
      <c r="F22" s="5">
        <v>1489</v>
      </c>
      <c r="G22" s="5">
        <v>1271</v>
      </c>
      <c r="H22" s="5">
        <v>2150</v>
      </c>
      <c r="I22" s="5">
        <v>1862</v>
      </c>
      <c r="J22" s="5">
        <v>1556</v>
      </c>
      <c r="K22" s="8" t="str">
        <f>IF(L22&lt;0,"△","　")</f>
        <v>　</v>
      </c>
      <c r="L22" s="9">
        <v>452</v>
      </c>
      <c r="M22" s="8" t="str">
        <f>IF(N22&lt;0,"△","　")</f>
        <v>　</v>
      </c>
      <c r="N22" s="12">
        <v>13.5</v>
      </c>
      <c r="O22" s="8" t="str">
        <f>IF(P22&lt;0,"△","　")</f>
        <v>　</v>
      </c>
      <c r="P22" s="9">
        <v>164</v>
      </c>
      <c r="Q22" s="8" t="str">
        <f>IF(R22&lt;0,"△","　")</f>
        <v>　</v>
      </c>
      <c r="R22" s="12">
        <v>11</v>
      </c>
      <c r="S22" s="8" t="str">
        <f>IF(T22&lt;0,"△","　")</f>
        <v>　</v>
      </c>
      <c r="T22" s="9">
        <v>288</v>
      </c>
      <c r="U22" s="8" t="str">
        <f>IF(V22&lt;0,"△","　")</f>
        <v>　</v>
      </c>
      <c r="V22" s="19">
        <v>15.5</v>
      </c>
    </row>
    <row r="23" spans="1:22" ht="13.5">
      <c r="A23" s="26" t="s">
        <v>19</v>
      </c>
      <c r="B23" s="18">
        <v>2894</v>
      </c>
      <c r="C23" s="5">
        <v>2275</v>
      </c>
      <c r="D23" s="5">
        <v>1852</v>
      </c>
      <c r="E23" s="5">
        <v>1217</v>
      </c>
      <c r="F23" s="5">
        <v>966</v>
      </c>
      <c r="G23" s="5">
        <v>760</v>
      </c>
      <c r="H23" s="5">
        <v>1677</v>
      </c>
      <c r="I23" s="5">
        <v>1309</v>
      </c>
      <c r="J23" s="5">
        <v>1092</v>
      </c>
      <c r="K23" s="8" t="str">
        <f>IF(L23&lt;0,"△","　")</f>
        <v>　</v>
      </c>
      <c r="L23" s="9">
        <v>619</v>
      </c>
      <c r="M23" s="8" t="str">
        <f>IF(N23&lt;0,"△","　")</f>
        <v>　</v>
      </c>
      <c r="N23" s="12">
        <v>27.2</v>
      </c>
      <c r="O23" s="8" t="str">
        <f>IF(P23&lt;0,"△","　")</f>
        <v>　</v>
      </c>
      <c r="P23" s="9">
        <v>251</v>
      </c>
      <c r="Q23" s="8" t="str">
        <f>IF(R23&lt;0,"△","　")</f>
        <v>　</v>
      </c>
      <c r="R23" s="12">
        <v>26</v>
      </c>
      <c r="S23" s="8" t="str">
        <f>IF(T23&lt;0,"△","　")</f>
        <v>　</v>
      </c>
      <c r="T23" s="9">
        <v>368</v>
      </c>
      <c r="U23" s="8" t="str">
        <f>IF(V23&lt;0,"△","　")</f>
        <v>　</v>
      </c>
      <c r="V23" s="19">
        <v>28.1</v>
      </c>
    </row>
    <row r="24" spans="1:22" ht="13.5">
      <c r="A24" s="26" t="s">
        <v>20</v>
      </c>
      <c r="B24" s="18">
        <v>1641</v>
      </c>
      <c r="C24" s="5">
        <v>1268</v>
      </c>
      <c r="D24" s="5">
        <v>1080</v>
      </c>
      <c r="E24" s="5">
        <v>647</v>
      </c>
      <c r="F24" s="5">
        <v>472</v>
      </c>
      <c r="G24" s="5">
        <v>387</v>
      </c>
      <c r="H24" s="5">
        <v>994</v>
      </c>
      <c r="I24" s="5">
        <v>796</v>
      </c>
      <c r="J24" s="5">
        <v>693</v>
      </c>
      <c r="K24" s="8" t="str">
        <f t="shared" si="0"/>
        <v>　</v>
      </c>
      <c r="L24" s="9">
        <v>373</v>
      </c>
      <c r="M24" s="8" t="str">
        <f>IF(N24&lt;0,"△","　")</f>
        <v>　</v>
      </c>
      <c r="N24" s="12">
        <v>29.4</v>
      </c>
      <c r="O24" s="8" t="str">
        <f>IF(P24&lt;0,"△","　")</f>
        <v>　</v>
      </c>
      <c r="P24" s="9">
        <v>175</v>
      </c>
      <c r="Q24" s="8" t="str">
        <f>IF(R24&lt;0,"△","　")</f>
        <v>　</v>
      </c>
      <c r="R24" s="11">
        <v>37.1</v>
      </c>
      <c r="S24" s="8" t="str">
        <f t="shared" si="1"/>
        <v>　</v>
      </c>
      <c r="T24" s="9">
        <v>198</v>
      </c>
      <c r="U24" s="8" t="str">
        <f t="shared" si="2"/>
        <v>　</v>
      </c>
      <c r="V24" s="19">
        <v>24.9</v>
      </c>
    </row>
    <row r="25" spans="1:22" ht="13.5">
      <c r="A25" s="26" t="s">
        <v>21</v>
      </c>
      <c r="B25" s="18">
        <v>793</v>
      </c>
      <c r="C25" s="5">
        <v>592</v>
      </c>
      <c r="D25" s="5">
        <v>510</v>
      </c>
      <c r="E25" s="5">
        <v>270</v>
      </c>
      <c r="F25" s="5">
        <v>188</v>
      </c>
      <c r="G25" s="5">
        <v>139</v>
      </c>
      <c r="H25" s="5">
        <v>523</v>
      </c>
      <c r="I25" s="5">
        <v>404</v>
      </c>
      <c r="J25" s="5">
        <v>371</v>
      </c>
      <c r="K25" s="8" t="str">
        <f t="shared" si="0"/>
        <v>　</v>
      </c>
      <c r="L25" s="9">
        <v>201</v>
      </c>
      <c r="M25" s="8" t="str">
        <f>IF(N25&lt;0,"△","　")</f>
        <v>　</v>
      </c>
      <c r="N25" s="12">
        <v>34</v>
      </c>
      <c r="O25" s="8" t="str">
        <f>IF(P25&lt;0,"△","　")</f>
        <v>　</v>
      </c>
      <c r="P25" s="9">
        <v>82</v>
      </c>
      <c r="Q25" s="8" t="str">
        <f>IF(R25&lt;0,"△","　")</f>
        <v>　</v>
      </c>
      <c r="R25" s="12">
        <v>43.6</v>
      </c>
      <c r="S25" s="8" t="str">
        <f t="shared" si="1"/>
        <v>　</v>
      </c>
      <c r="T25" s="9">
        <v>119</v>
      </c>
      <c r="U25" s="8" t="str">
        <f t="shared" si="2"/>
        <v>　</v>
      </c>
      <c r="V25" s="19">
        <v>29.5</v>
      </c>
    </row>
    <row r="26" spans="1:22" ht="14.25" thickBot="1">
      <c r="A26" s="27" t="s">
        <v>22</v>
      </c>
      <c r="B26" s="20">
        <v>329</v>
      </c>
      <c r="C26" s="21">
        <v>253</v>
      </c>
      <c r="D26" s="21">
        <v>195</v>
      </c>
      <c r="E26" s="21">
        <v>94</v>
      </c>
      <c r="F26" s="21">
        <v>66</v>
      </c>
      <c r="G26" s="21">
        <v>55</v>
      </c>
      <c r="H26" s="21">
        <v>235</v>
      </c>
      <c r="I26" s="21">
        <v>187</v>
      </c>
      <c r="J26" s="21">
        <v>140</v>
      </c>
      <c r="K26" s="13" t="str">
        <f t="shared" si="0"/>
        <v>　</v>
      </c>
      <c r="L26" s="14">
        <v>76</v>
      </c>
      <c r="M26" s="13" t="str">
        <f>IF(N26&lt;0,"△","　")</f>
        <v>　</v>
      </c>
      <c r="N26" s="15">
        <v>30</v>
      </c>
      <c r="O26" s="13" t="str">
        <f>IF(P26&lt;0,"△","　")</f>
        <v>　</v>
      </c>
      <c r="P26" s="14">
        <v>28</v>
      </c>
      <c r="Q26" s="13" t="str">
        <f>IF(R26&lt;0,"△","　")</f>
        <v>　</v>
      </c>
      <c r="R26" s="15">
        <v>42.4</v>
      </c>
      <c r="S26" s="13" t="str">
        <f t="shared" si="1"/>
        <v>　</v>
      </c>
      <c r="T26" s="14">
        <v>48</v>
      </c>
      <c r="U26" s="13" t="str">
        <f t="shared" si="2"/>
        <v>　</v>
      </c>
      <c r="V26" s="22">
        <v>25.7</v>
      </c>
    </row>
    <row r="30" spans="1:23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10"/>
      <c r="L30" s="24"/>
      <c r="M30" s="10"/>
      <c r="N30" s="25"/>
      <c r="O30" s="10"/>
      <c r="P30" s="24"/>
      <c r="Q30" s="10"/>
      <c r="R30" s="25"/>
      <c r="S30" s="10"/>
      <c r="T30" s="24"/>
      <c r="U30" s="10"/>
      <c r="V30" s="25"/>
      <c r="W30" s="3"/>
    </row>
    <row r="31" spans="1:23" ht="13.5">
      <c r="A31" s="3"/>
      <c r="B31" s="37" t="s">
        <v>32</v>
      </c>
      <c r="C31" s="37"/>
      <c r="D31" s="37"/>
      <c r="E31" s="3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17">
    <mergeCell ref="A1:D1"/>
    <mergeCell ref="U6:V6"/>
    <mergeCell ref="K4:V4"/>
    <mergeCell ref="K5:N5"/>
    <mergeCell ref="K6:L6"/>
    <mergeCell ref="M6:N6"/>
    <mergeCell ref="O5:R5"/>
    <mergeCell ref="S5:V5"/>
    <mergeCell ref="O6:P6"/>
    <mergeCell ref="S6:T6"/>
    <mergeCell ref="B31:E31"/>
    <mergeCell ref="A3:E3"/>
    <mergeCell ref="Q6:R6"/>
    <mergeCell ref="B4:D5"/>
    <mergeCell ref="A4:A5"/>
    <mergeCell ref="E4:G5"/>
    <mergeCell ref="H4:J5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鶴岡市</cp:lastModifiedBy>
  <cp:lastPrinted>2000-02-22T01:50:03Z</cp:lastPrinted>
  <dcterms:created xsi:type="dcterms:W3CDTF">2000-02-21T05:12:21Z</dcterms:created>
  <dcterms:modified xsi:type="dcterms:W3CDTF">2012-02-05T23:51:30Z</dcterms:modified>
  <cp:category/>
  <cp:version/>
  <cp:contentType/>
  <cp:contentStatus/>
</cp:coreProperties>
</file>