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46" windowWidth="15480" windowHeight="9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<sst xmlns="http://schemas.openxmlformats.org/spreadsheetml/2006/main" count="60" uniqueCount="36">
  <si>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総数</t>
  </si>
  <si>
    <t>男</t>
  </si>
  <si>
    <t>女</t>
  </si>
  <si>
    <t>人</t>
  </si>
  <si>
    <t>第１次産業</t>
  </si>
  <si>
    <t>農業</t>
  </si>
  <si>
    <t>第２次産業</t>
  </si>
  <si>
    <t>鉱業</t>
  </si>
  <si>
    <t>建設業</t>
  </si>
  <si>
    <t>製造業</t>
  </si>
  <si>
    <t>第３次産業</t>
  </si>
  <si>
    <t>卸売業･小売業</t>
  </si>
  <si>
    <t>金融･保険業</t>
  </si>
  <si>
    <t>不動産業</t>
  </si>
  <si>
    <t>運輸通信業</t>
  </si>
  <si>
    <t>電気･ガス･水道</t>
  </si>
  <si>
    <t>サービス業</t>
  </si>
  <si>
    <t>公務</t>
  </si>
  <si>
    <t>分類不能の産業</t>
  </si>
  <si>
    <t>産業大分類</t>
  </si>
  <si>
    <t>増加数</t>
  </si>
  <si>
    <t>増加率</t>
  </si>
  <si>
    <t>総数</t>
  </si>
  <si>
    <t>%</t>
  </si>
  <si>
    <t>※ 第３次産業には「分類不能」の産業を含む。</t>
  </si>
  <si>
    <t>８　産業（大分類）、男女別１５才以上就業者数</t>
  </si>
  <si>
    <t>熱供給業</t>
  </si>
  <si>
    <t>昭和５０年</t>
  </si>
  <si>
    <t>昭和４５年</t>
  </si>
  <si>
    <t>総数</t>
  </si>
  <si>
    <t>昭和４５年　～　昭和５０年の増加</t>
  </si>
  <si>
    <t>増加率</t>
  </si>
  <si>
    <t>昭和４０年</t>
  </si>
  <si>
    <t>漁業･水産養殖業</t>
  </si>
  <si>
    <t>林業・狩猟業</t>
  </si>
  <si>
    <t>昭和５０年鶴岡市人口統計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</si>
</sst>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 &quot;#,##0"/>
    <numFmt numFmtId="178" formatCode="#,##0.0;&quot;△ &quot;#,##0.0"/>
    <numFmt numFmtId="179" formatCode="#,##0.0;&quot; &quot;#,##0.0"/>
    <numFmt numFmtId="180" formatCode="#,##0.00;&quot; &quot;#,##0.00"/>
    <numFmt numFmtId="181" formatCode="#,##0.0;&quot;&quot;#,##0.0"/>
    <numFmt numFmtId="182" formatCode="#,##0;&quot;&quot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 shrinkToFit="1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2" fillId="0" borderId="10" xfId="0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176" fontId="0" fillId="0" borderId="9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177" fontId="0" fillId="0" borderId="2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181" fontId="0" fillId="0" borderId="15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81" fontId="0" fillId="0" borderId="9" xfId="0" applyNumberFormat="1" applyFon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17" xfId="0" applyBorder="1" applyAlignment="1">
      <alignment horizontal="right" vertical="center"/>
    </xf>
    <xf numFmtId="176" fontId="0" fillId="0" borderId="9" xfId="0" applyNumberFormat="1" applyFont="1" applyBorder="1" applyAlignment="1">
      <alignment horizontal="right"/>
    </xf>
    <xf numFmtId="38" fontId="0" fillId="0" borderId="0" xfId="16" applyBorder="1" applyAlignment="1">
      <alignment/>
    </xf>
    <xf numFmtId="0" fontId="0" fillId="0" borderId="0" xfId="0" applyFont="1" applyBorder="1" applyAlignment="1">
      <alignment/>
    </xf>
    <xf numFmtId="38" fontId="0" fillId="0" borderId="1" xfId="16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Border="1" applyAlignment="1">
      <alignment/>
    </xf>
    <xf numFmtId="176" fontId="0" fillId="0" borderId="13" xfId="0" applyNumberFormat="1" applyBorder="1" applyAlignment="1">
      <alignment horizontal="right" vertical="center"/>
    </xf>
    <xf numFmtId="181" fontId="0" fillId="0" borderId="2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2" fontId="0" fillId="0" borderId="2" xfId="0" applyNumberFormat="1" applyFont="1" applyBorder="1" applyAlignment="1">
      <alignment horizontal="right" vertical="center"/>
    </xf>
    <xf numFmtId="181" fontId="0" fillId="0" borderId="15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distributed"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D1" sqref="D1"/>
    </sheetView>
  </sheetViews>
  <sheetFormatPr defaultColWidth="9.00390625" defaultRowHeight="13.5"/>
  <cols>
    <col min="1" max="1" width="3.875" style="0" customWidth="1"/>
    <col min="2" max="2" width="16.25390625" style="0" customWidth="1"/>
    <col min="3" max="3" width="3.125" style="0" customWidth="1"/>
    <col min="13" max="13" width="5.00390625" style="0" customWidth="1"/>
    <col min="14" max="14" width="6.125" style="0" customWidth="1"/>
    <col min="15" max="15" width="5.00390625" style="0" customWidth="1"/>
    <col min="16" max="16" width="5.50390625" style="0" customWidth="1"/>
    <col min="17" max="17" width="5.00390625" style="0" customWidth="1"/>
    <col min="18" max="18" width="6.125" style="0" customWidth="1"/>
    <col min="19" max="19" width="5.00390625" style="0" customWidth="1"/>
    <col min="20" max="20" width="5.50390625" style="0" customWidth="1"/>
    <col min="21" max="21" width="5.00390625" style="0" customWidth="1"/>
    <col min="22" max="22" width="6.125" style="0" customWidth="1"/>
    <col min="23" max="23" width="5.00390625" style="0" customWidth="1"/>
    <col min="24" max="24" width="5.50390625" style="0" customWidth="1"/>
  </cols>
  <sheetData>
    <row r="1" ht="13.5">
      <c r="A1" t="s">
        <v>35</v>
      </c>
    </row>
    <row r="3" spans="1:8" ht="14.25" thickBot="1">
      <c r="A3" s="79" t="s">
        <v>25</v>
      </c>
      <c r="B3" s="79"/>
      <c r="C3" s="79"/>
      <c r="D3" s="79"/>
      <c r="E3" s="79"/>
      <c r="F3" s="79"/>
      <c r="G3" s="79"/>
      <c r="H3" s="79"/>
    </row>
    <row r="4" spans="1:24" ht="13.5">
      <c r="A4" s="80" t="s">
        <v>19</v>
      </c>
      <c r="B4" s="81"/>
      <c r="C4" s="82"/>
      <c r="D4" s="73" t="s">
        <v>27</v>
      </c>
      <c r="E4" s="74"/>
      <c r="F4" s="75"/>
      <c r="G4" s="73" t="s">
        <v>28</v>
      </c>
      <c r="H4" s="74"/>
      <c r="I4" s="75"/>
      <c r="J4" s="73" t="s">
        <v>32</v>
      </c>
      <c r="K4" s="74"/>
      <c r="L4" s="75"/>
      <c r="M4" s="68" t="s">
        <v>30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3.5">
      <c r="A5" s="83"/>
      <c r="B5" s="84"/>
      <c r="C5" s="85"/>
      <c r="D5" s="76"/>
      <c r="E5" s="77"/>
      <c r="F5" s="78"/>
      <c r="G5" s="76"/>
      <c r="H5" s="77"/>
      <c r="I5" s="78"/>
      <c r="J5" s="76"/>
      <c r="K5" s="77"/>
      <c r="L5" s="78"/>
      <c r="M5" s="70" t="s">
        <v>22</v>
      </c>
      <c r="N5" s="71"/>
      <c r="O5" s="71"/>
      <c r="P5" s="72"/>
      <c r="Q5" s="57" t="s">
        <v>1</v>
      </c>
      <c r="R5" s="57"/>
      <c r="S5" s="57"/>
      <c r="T5" s="48"/>
      <c r="U5" s="56" t="s">
        <v>2</v>
      </c>
      <c r="V5" s="57"/>
      <c r="W5" s="57"/>
      <c r="X5" s="58"/>
    </row>
    <row r="6" spans="1:24" ht="18.75" customHeight="1">
      <c r="A6" s="86"/>
      <c r="B6" s="87"/>
      <c r="C6" s="64"/>
      <c r="D6" s="52" t="s">
        <v>29</v>
      </c>
      <c r="E6" s="32" t="s">
        <v>1</v>
      </c>
      <c r="F6" s="32" t="s">
        <v>2</v>
      </c>
      <c r="G6" s="52" t="s">
        <v>29</v>
      </c>
      <c r="H6" s="32" t="s">
        <v>1</v>
      </c>
      <c r="I6" s="32" t="s">
        <v>2</v>
      </c>
      <c r="J6" s="52" t="s">
        <v>29</v>
      </c>
      <c r="K6" s="32" t="s">
        <v>1</v>
      </c>
      <c r="L6" s="32" t="s">
        <v>2</v>
      </c>
      <c r="M6" s="63" t="s">
        <v>20</v>
      </c>
      <c r="N6" s="64"/>
      <c r="O6" s="63" t="s">
        <v>31</v>
      </c>
      <c r="P6" s="64"/>
      <c r="Q6" s="61" t="s">
        <v>20</v>
      </c>
      <c r="R6" s="61"/>
      <c r="S6" s="63" t="s">
        <v>21</v>
      </c>
      <c r="T6" s="64"/>
      <c r="U6" s="61" t="s">
        <v>20</v>
      </c>
      <c r="V6" s="61"/>
      <c r="W6" s="63" t="s">
        <v>21</v>
      </c>
      <c r="X6" s="67"/>
    </row>
    <row r="7" spans="1:24" ht="13.5">
      <c r="A7" s="24"/>
      <c r="B7" s="1"/>
      <c r="C7" s="21"/>
      <c r="D7" s="11" t="s">
        <v>3</v>
      </c>
      <c r="E7" s="11" t="s">
        <v>3</v>
      </c>
      <c r="F7" s="11" t="s">
        <v>3</v>
      </c>
      <c r="G7" s="10" t="s">
        <v>3</v>
      </c>
      <c r="H7" s="11" t="s">
        <v>3</v>
      </c>
      <c r="I7" s="10" t="s">
        <v>3</v>
      </c>
      <c r="J7" s="10" t="s">
        <v>3</v>
      </c>
      <c r="K7" s="11" t="s">
        <v>3</v>
      </c>
      <c r="L7" s="10" t="s">
        <v>3</v>
      </c>
      <c r="M7" s="27"/>
      <c r="N7" s="27" t="s">
        <v>3</v>
      </c>
      <c r="O7" s="25"/>
      <c r="P7" s="34" t="s">
        <v>23</v>
      </c>
      <c r="Q7" s="37"/>
      <c r="R7" s="11" t="s">
        <v>3</v>
      </c>
      <c r="S7" s="25"/>
      <c r="T7" s="34" t="s">
        <v>23</v>
      </c>
      <c r="U7" s="28"/>
      <c r="V7" s="11" t="s">
        <v>3</v>
      </c>
      <c r="W7" s="26" t="str">
        <f aca="true" t="shared" si="0" ref="W7:W31">IF(X7&lt;0,"△","　")</f>
        <v>　</v>
      </c>
      <c r="X7" s="43" t="s">
        <v>23</v>
      </c>
    </row>
    <row r="8" spans="1:24" ht="13.5">
      <c r="A8" s="49" t="s">
        <v>0</v>
      </c>
      <c r="B8" s="50"/>
      <c r="C8" s="51"/>
      <c r="D8" s="12">
        <v>46697</v>
      </c>
      <c r="E8" s="3">
        <v>26705</v>
      </c>
      <c r="F8" s="2">
        <v>19992</v>
      </c>
      <c r="G8" s="2">
        <v>48257</v>
      </c>
      <c r="H8" s="3">
        <v>26558</v>
      </c>
      <c r="I8" s="3">
        <v>21699</v>
      </c>
      <c r="J8" s="2">
        <v>45362</v>
      </c>
      <c r="K8" s="3">
        <v>25562</v>
      </c>
      <c r="L8" s="33">
        <v>19800</v>
      </c>
      <c r="M8" s="26" t="str">
        <f>IF(N8&lt;0,"△","　")</f>
        <v>△</v>
      </c>
      <c r="N8" s="35">
        <v>-1560</v>
      </c>
      <c r="O8" s="26" t="str">
        <f>IF(P8&lt;0,"△","　")</f>
        <v>△</v>
      </c>
      <c r="P8" s="36">
        <v>-3.2</v>
      </c>
      <c r="Q8" s="26" t="str">
        <f>IF(R8&lt;0,"△","　")</f>
        <v>　</v>
      </c>
      <c r="R8" s="35">
        <v>147</v>
      </c>
      <c r="S8" s="26" t="str">
        <f>IF(T8&lt;0,"△","　")</f>
        <v>　</v>
      </c>
      <c r="T8" s="36">
        <v>0.6</v>
      </c>
      <c r="U8" s="26" t="str">
        <f>IF(V8&lt;0,"△","　")</f>
        <v>△</v>
      </c>
      <c r="V8" s="35">
        <v>-1707</v>
      </c>
      <c r="W8" s="26" t="str">
        <f>IF(X8&lt;0,"△","　")</f>
        <v>△</v>
      </c>
      <c r="X8" s="38">
        <v>-7.9</v>
      </c>
    </row>
    <row r="9" spans="1:24" ht="13.5" customHeight="1">
      <c r="A9" s="18"/>
      <c r="B9" s="19"/>
      <c r="C9" s="20"/>
      <c r="D9" s="3"/>
      <c r="E9" s="3"/>
      <c r="F9" s="33"/>
      <c r="G9" s="33"/>
      <c r="H9" s="3"/>
      <c r="I9" s="3"/>
      <c r="J9" s="33"/>
      <c r="K9" s="3"/>
      <c r="L9" s="33"/>
      <c r="M9" s="26" t="str">
        <f aca="true" t="shared" si="1" ref="M9:M24">IF(N9&lt;0,"△","　")</f>
        <v>　</v>
      </c>
      <c r="N9" s="35"/>
      <c r="O9" s="26" t="str">
        <f aca="true" t="shared" si="2" ref="O9:O24">IF(P9&lt;0,"△","　")</f>
        <v>　</v>
      </c>
      <c r="P9" s="36"/>
      <c r="Q9" s="26" t="str">
        <f aca="true" t="shared" si="3" ref="Q9:Q24">IF(R9&lt;0,"△","　")</f>
        <v>　</v>
      </c>
      <c r="R9" s="35"/>
      <c r="S9" s="26" t="str">
        <f aca="true" t="shared" si="4" ref="S9:S24">IF(T9&lt;0,"△","　")</f>
        <v>　</v>
      </c>
      <c r="T9" s="36"/>
      <c r="U9" s="26" t="str">
        <f aca="true" t="shared" si="5" ref="U9:U31">IF(V9&lt;0,"△","　")</f>
        <v>　</v>
      </c>
      <c r="V9" s="35"/>
      <c r="W9" s="26" t="str">
        <f t="shared" si="0"/>
        <v>　</v>
      </c>
      <c r="X9" s="38"/>
    </row>
    <row r="10" spans="1:24" ht="13.5">
      <c r="A10" s="49" t="s">
        <v>4</v>
      </c>
      <c r="B10" s="50"/>
      <c r="C10" s="51"/>
      <c r="D10" s="3">
        <v>7948</v>
      </c>
      <c r="E10" s="3">
        <v>4658</v>
      </c>
      <c r="F10" s="33">
        <v>3290</v>
      </c>
      <c r="G10" s="33">
        <v>10926</v>
      </c>
      <c r="H10" s="3">
        <v>5700</v>
      </c>
      <c r="I10" s="3">
        <v>5226</v>
      </c>
      <c r="J10" s="33">
        <v>12024</v>
      </c>
      <c r="K10" s="3">
        <v>6461</v>
      </c>
      <c r="L10" s="33">
        <v>5563</v>
      </c>
      <c r="M10" s="26" t="str">
        <f t="shared" si="1"/>
        <v>△</v>
      </c>
      <c r="N10" s="35">
        <v>-2978</v>
      </c>
      <c r="O10" s="26" t="str">
        <f t="shared" si="2"/>
        <v>△</v>
      </c>
      <c r="P10" s="36">
        <v>-27.3</v>
      </c>
      <c r="Q10" s="26" t="str">
        <f t="shared" si="3"/>
        <v>△</v>
      </c>
      <c r="R10" s="35">
        <v>-1042</v>
      </c>
      <c r="S10" s="26" t="str">
        <f t="shared" si="4"/>
        <v>△</v>
      </c>
      <c r="T10" s="36">
        <v>-18.3</v>
      </c>
      <c r="U10" s="26" t="str">
        <f t="shared" si="5"/>
        <v>△</v>
      </c>
      <c r="V10" s="35">
        <v>-1936</v>
      </c>
      <c r="W10" s="26" t="str">
        <f t="shared" si="0"/>
        <v>△</v>
      </c>
      <c r="X10" s="38">
        <v>-37</v>
      </c>
    </row>
    <row r="11" spans="1:24" ht="13.5">
      <c r="A11" s="16"/>
      <c r="B11" s="19" t="s">
        <v>5</v>
      </c>
      <c r="C11" s="21"/>
      <c r="D11" s="33">
        <v>6949</v>
      </c>
      <c r="E11" s="3">
        <v>3769</v>
      </c>
      <c r="F11" s="33">
        <v>3180</v>
      </c>
      <c r="G11" s="33">
        <v>9756</v>
      </c>
      <c r="H11" s="3">
        <v>4644</v>
      </c>
      <c r="I11" s="3">
        <v>5112</v>
      </c>
      <c r="J11" s="33">
        <v>10587</v>
      </c>
      <c r="K11" s="3">
        <v>5147</v>
      </c>
      <c r="L11" s="33">
        <v>5440</v>
      </c>
      <c r="M11" s="26" t="str">
        <f t="shared" si="1"/>
        <v>△</v>
      </c>
      <c r="N11" s="35">
        <v>-2807</v>
      </c>
      <c r="O11" s="26" t="str">
        <f t="shared" si="2"/>
        <v>△</v>
      </c>
      <c r="P11" s="36">
        <v>-28.8</v>
      </c>
      <c r="Q11" s="26" t="str">
        <f t="shared" si="3"/>
        <v>△</v>
      </c>
      <c r="R11" s="35">
        <v>-875</v>
      </c>
      <c r="S11" s="26" t="str">
        <f t="shared" si="4"/>
        <v>△</v>
      </c>
      <c r="T11" s="36">
        <v>-18.8</v>
      </c>
      <c r="U11" s="26" t="str">
        <f t="shared" si="5"/>
        <v>△</v>
      </c>
      <c r="V11" s="35">
        <v>-1932</v>
      </c>
      <c r="W11" s="26" t="str">
        <f t="shared" si="0"/>
        <v>△</v>
      </c>
      <c r="X11" s="38">
        <v>-37.8</v>
      </c>
    </row>
    <row r="12" spans="1:24" ht="13.5">
      <c r="A12" s="16"/>
      <c r="B12" s="22" t="s">
        <v>34</v>
      </c>
      <c r="C12" s="13"/>
      <c r="D12" s="26">
        <v>148</v>
      </c>
      <c r="E12" s="33">
        <v>122</v>
      </c>
      <c r="F12" s="33">
        <v>26</v>
      </c>
      <c r="G12" s="26">
        <v>151</v>
      </c>
      <c r="H12" s="33">
        <v>114</v>
      </c>
      <c r="I12" s="33">
        <v>37</v>
      </c>
      <c r="J12" s="26">
        <v>199</v>
      </c>
      <c r="K12" s="33">
        <v>155</v>
      </c>
      <c r="L12" s="33">
        <v>44</v>
      </c>
      <c r="M12" s="26" t="str">
        <f t="shared" si="1"/>
        <v>△</v>
      </c>
      <c r="N12" s="35">
        <v>-3</v>
      </c>
      <c r="O12" s="26" t="str">
        <f t="shared" si="2"/>
        <v>△</v>
      </c>
      <c r="P12" s="36">
        <v>-2</v>
      </c>
      <c r="Q12" s="26" t="str">
        <f t="shared" si="3"/>
        <v>　</v>
      </c>
      <c r="R12" s="35">
        <v>8</v>
      </c>
      <c r="S12" s="26" t="str">
        <f t="shared" si="4"/>
        <v>　</v>
      </c>
      <c r="T12" s="36">
        <v>7</v>
      </c>
      <c r="U12" s="26" t="str">
        <f t="shared" si="5"/>
        <v>△</v>
      </c>
      <c r="V12" s="35">
        <v>-11</v>
      </c>
      <c r="W12" s="26" t="str">
        <f t="shared" si="0"/>
        <v>△</v>
      </c>
      <c r="X12" s="38">
        <v>-29.7</v>
      </c>
    </row>
    <row r="13" spans="1:24" ht="13.5">
      <c r="A13" s="16"/>
      <c r="B13" s="22" t="s">
        <v>33</v>
      </c>
      <c r="C13" s="13"/>
      <c r="D13" s="26">
        <v>851</v>
      </c>
      <c r="E13" s="33">
        <v>767</v>
      </c>
      <c r="F13" s="33">
        <v>84</v>
      </c>
      <c r="G13" s="26">
        <v>1019</v>
      </c>
      <c r="H13" s="33">
        <v>942</v>
      </c>
      <c r="I13" s="33">
        <v>77</v>
      </c>
      <c r="J13" s="26">
        <v>1238</v>
      </c>
      <c r="K13" s="33">
        <v>1159</v>
      </c>
      <c r="L13" s="33">
        <v>79</v>
      </c>
      <c r="M13" s="26" t="str">
        <f t="shared" si="1"/>
        <v>△</v>
      </c>
      <c r="N13" s="35">
        <v>-168</v>
      </c>
      <c r="O13" s="26" t="str">
        <f t="shared" si="2"/>
        <v>△</v>
      </c>
      <c r="P13" s="36">
        <v>-16.5</v>
      </c>
      <c r="Q13" s="26" t="str">
        <f t="shared" si="3"/>
        <v>△</v>
      </c>
      <c r="R13" s="35">
        <v>-175</v>
      </c>
      <c r="S13" s="26" t="str">
        <f t="shared" si="4"/>
        <v>△</v>
      </c>
      <c r="T13" s="36">
        <v>-18.6</v>
      </c>
      <c r="U13" s="26" t="str">
        <f t="shared" si="5"/>
        <v>　</v>
      </c>
      <c r="V13" s="35">
        <v>7</v>
      </c>
      <c r="W13" s="26" t="str">
        <f t="shared" si="0"/>
        <v>　</v>
      </c>
      <c r="X13" s="38">
        <v>9.1</v>
      </c>
    </row>
    <row r="14" spans="1:24" ht="13.5">
      <c r="A14" s="16"/>
      <c r="B14" s="22"/>
      <c r="C14" s="13"/>
      <c r="D14" s="26"/>
      <c r="E14" s="33"/>
      <c r="F14" s="33"/>
      <c r="G14" s="46"/>
      <c r="H14" s="33"/>
      <c r="I14" s="33"/>
      <c r="J14" s="26"/>
      <c r="K14" s="33"/>
      <c r="L14" s="33"/>
      <c r="M14" s="26" t="str">
        <f>IF(N14&lt;0,"△","　")</f>
        <v>　</v>
      </c>
      <c r="N14" s="35"/>
      <c r="O14" s="26" t="str">
        <f t="shared" si="2"/>
        <v>　</v>
      </c>
      <c r="P14" s="36"/>
      <c r="Q14" s="26" t="str">
        <f t="shared" si="3"/>
        <v>　</v>
      </c>
      <c r="R14" s="35"/>
      <c r="S14" s="26" t="str">
        <f t="shared" si="4"/>
        <v>　</v>
      </c>
      <c r="T14" s="36"/>
      <c r="U14" s="26" t="str">
        <f t="shared" si="5"/>
        <v>　</v>
      </c>
      <c r="V14" s="35"/>
      <c r="W14" s="26" t="str">
        <f t="shared" si="0"/>
        <v>　</v>
      </c>
      <c r="X14" s="38"/>
    </row>
    <row r="15" spans="1:24" ht="13.5">
      <c r="A15" s="49" t="s">
        <v>6</v>
      </c>
      <c r="B15" s="50"/>
      <c r="C15" s="51"/>
      <c r="D15" s="26">
        <v>13061</v>
      </c>
      <c r="E15" s="33">
        <v>8346</v>
      </c>
      <c r="F15" s="33">
        <v>4715</v>
      </c>
      <c r="G15" s="26">
        <v>11883</v>
      </c>
      <c r="H15" s="33">
        <v>7534</v>
      </c>
      <c r="I15" s="33">
        <v>4349</v>
      </c>
      <c r="J15" s="26">
        <v>10679</v>
      </c>
      <c r="K15" s="33">
        <v>7144</v>
      </c>
      <c r="L15" s="33">
        <v>3535</v>
      </c>
      <c r="M15" s="26" t="str">
        <f t="shared" si="1"/>
        <v>　</v>
      </c>
      <c r="N15" s="35">
        <v>1178</v>
      </c>
      <c r="O15" s="26" t="str">
        <f t="shared" si="2"/>
        <v>　</v>
      </c>
      <c r="P15" s="36">
        <v>9.9</v>
      </c>
      <c r="Q15" s="26" t="str">
        <f t="shared" si="3"/>
        <v>　</v>
      </c>
      <c r="R15" s="35">
        <v>812</v>
      </c>
      <c r="S15" s="26" t="str">
        <f t="shared" si="4"/>
        <v>　</v>
      </c>
      <c r="T15" s="36">
        <v>10.8</v>
      </c>
      <c r="U15" s="26" t="str">
        <f t="shared" si="5"/>
        <v>　</v>
      </c>
      <c r="V15" s="35">
        <v>366</v>
      </c>
      <c r="W15" s="26" t="str">
        <f t="shared" si="0"/>
        <v>　</v>
      </c>
      <c r="X15" s="38">
        <v>8.4</v>
      </c>
    </row>
    <row r="16" spans="1:24" ht="13.5">
      <c r="A16" s="18"/>
      <c r="B16" s="19" t="s">
        <v>7</v>
      </c>
      <c r="C16" s="20"/>
      <c r="D16" s="26">
        <v>34</v>
      </c>
      <c r="E16" s="33">
        <v>24</v>
      </c>
      <c r="F16" s="33">
        <v>10</v>
      </c>
      <c r="G16" s="26">
        <v>40</v>
      </c>
      <c r="H16" s="33">
        <v>31</v>
      </c>
      <c r="I16" s="33">
        <v>9</v>
      </c>
      <c r="J16" s="26">
        <v>217</v>
      </c>
      <c r="K16" s="33">
        <v>166</v>
      </c>
      <c r="L16" s="33">
        <v>51</v>
      </c>
      <c r="M16" s="26" t="str">
        <f t="shared" si="1"/>
        <v>△</v>
      </c>
      <c r="N16" s="35">
        <v>-6</v>
      </c>
      <c r="O16" s="26" t="str">
        <f t="shared" si="2"/>
        <v>△</v>
      </c>
      <c r="P16" s="36">
        <v>-15</v>
      </c>
      <c r="Q16" s="26" t="str">
        <f t="shared" si="3"/>
        <v>△</v>
      </c>
      <c r="R16" s="35">
        <v>-7</v>
      </c>
      <c r="S16" s="26" t="str">
        <f t="shared" si="4"/>
        <v>△</v>
      </c>
      <c r="T16" s="36">
        <v>-22.6</v>
      </c>
      <c r="U16" s="26" t="str">
        <f t="shared" si="5"/>
        <v>　</v>
      </c>
      <c r="V16" s="35">
        <v>1</v>
      </c>
      <c r="W16" s="26" t="str">
        <f t="shared" si="0"/>
        <v>　</v>
      </c>
      <c r="X16" s="38">
        <v>11.1</v>
      </c>
    </row>
    <row r="17" spans="1:24" ht="13.5">
      <c r="A17" s="18"/>
      <c r="B17" s="19" t="s">
        <v>8</v>
      </c>
      <c r="C17" s="20"/>
      <c r="D17" s="26">
        <v>4888</v>
      </c>
      <c r="E17" s="33">
        <v>4147</v>
      </c>
      <c r="F17" s="33">
        <v>741</v>
      </c>
      <c r="G17" s="26">
        <v>4367</v>
      </c>
      <c r="H17" s="33">
        <v>3682</v>
      </c>
      <c r="I17" s="33">
        <v>685</v>
      </c>
      <c r="J17" s="26">
        <v>4450</v>
      </c>
      <c r="K17" s="33">
        <v>3637</v>
      </c>
      <c r="L17" s="33">
        <v>813</v>
      </c>
      <c r="M17" s="26" t="str">
        <f t="shared" si="1"/>
        <v>　</v>
      </c>
      <c r="N17" s="35">
        <v>521</v>
      </c>
      <c r="O17" s="26" t="str">
        <f t="shared" si="2"/>
        <v>　</v>
      </c>
      <c r="P17" s="36">
        <v>11.9</v>
      </c>
      <c r="Q17" s="26" t="str">
        <f t="shared" si="3"/>
        <v>　</v>
      </c>
      <c r="R17" s="35">
        <v>465</v>
      </c>
      <c r="S17" s="26" t="str">
        <f t="shared" si="4"/>
        <v>　</v>
      </c>
      <c r="T17" s="36">
        <v>12.6</v>
      </c>
      <c r="U17" s="26" t="str">
        <f t="shared" si="5"/>
        <v>　</v>
      </c>
      <c r="V17" s="35">
        <v>56</v>
      </c>
      <c r="W17" s="26" t="str">
        <f t="shared" si="0"/>
        <v>　</v>
      </c>
      <c r="X17" s="38">
        <v>8.2</v>
      </c>
    </row>
    <row r="18" spans="1:24" ht="13.5">
      <c r="A18" s="18"/>
      <c r="B18" s="19" t="s">
        <v>9</v>
      </c>
      <c r="C18" s="20"/>
      <c r="D18" s="5">
        <v>8139</v>
      </c>
      <c r="E18" s="2">
        <v>4175</v>
      </c>
      <c r="F18" s="2">
        <v>3964</v>
      </c>
      <c r="G18" s="5">
        <v>7476</v>
      </c>
      <c r="H18" s="2">
        <v>3821</v>
      </c>
      <c r="I18" s="2">
        <v>3655</v>
      </c>
      <c r="J18" s="5">
        <v>6012</v>
      </c>
      <c r="K18" s="2">
        <v>3341</v>
      </c>
      <c r="L18" s="2">
        <v>2671</v>
      </c>
      <c r="M18" s="26" t="str">
        <f t="shared" si="1"/>
        <v>　</v>
      </c>
      <c r="N18" s="35">
        <v>663</v>
      </c>
      <c r="O18" s="26" t="str">
        <f t="shared" si="2"/>
        <v>　</v>
      </c>
      <c r="P18" s="36">
        <v>8.9</v>
      </c>
      <c r="Q18" s="26" t="str">
        <f t="shared" si="3"/>
        <v>　</v>
      </c>
      <c r="R18" s="35">
        <v>354</v>
      </c>
      <c r="S18" s="26" t="str">
        <f t="shared" si="4"/>
        <v>　</v>
      </c>
      <c r="T18" s="36">
        <v>9.3</v>
      </c>
      <c r="U18" s="26" t="str">
        <f t="shared" si="5"/>
        <v>　</v>
      </c>
      <c r="V18" s="35">
        <v>309</v>
      </c>
      <c r="W18" s="26" t="str">
        <f t="shared" si="0"/>
        <v>　</v>
      </c>
      <c r="X18" s="38">
        <v>8.5</v>
      </c>
    </row>
    <row r="19" spans="1:24" ht="13.5">
      <c r="A19" s="18"/>
      <c r="B19" s="19"/>
      <c r="C19" s="20"/>
      <c r="D19" s="5"/>
      <c r="E19" s="2"/>
      <c r="F19" s="2"/>
      <c r="G19" s="5"/>
      <c r="H19" s="2"/>
      <c r="I19" s="2"/>
      <c r="J19" s="5"/>
      <c r="K19" s="2"/>
      <c r="L19" s="2"/>
      <c r="M19" s="26" t="str">
        <f t="shared" si="1"/>
        <v>　</v>
      </c>
      <c r="N19" s="35"/>
      <c r="O19" s="26" t="str">
        <f t="shared" si="2"/>
        <v>　</v>
      </c>
      <c r="P19" s="36"/>
      <c r="Q19" s="26" t="str">
        <f t="shared" si="3"/>
        <v>　</v>
      </c>
      <c r="R19" s="35"/>
      <c r="S19" s="26" t="str">
        <f t="shared" si="4"/>
        <v>　</v>
      </c>
      <c r="T19" s="36"/>
      <c r="U19" s="26" t="str">
        <f t="shared" si="5"/>
        <v>　</v>
      </c>
      <c r="V19" s="35"/>
      <c r="W19" s="26" t="str">
        <f t="shared" si="0"/>
        <v>　</v>
      </c>
      <c r="X19" s="38"/>
    </row>
    <row r="20" spans="1:24" ht="13.5">
      <c r="A20" s="49" t="s">
        <v>10</v>
      </c>
      <c r="B20" s="50"/>
      <c r="C20" s="51"/>
      <c r="D20" s="5">
        <v>25688</v>
      </c>
      <c r="E20" s="2">
        <v>13701</v>
      </c>
      <c r="F20" s="2">
        <v>11987</v>
      </c>
      <c r="G20" s="5">
        <v>25448</v>
      </c>
      <c r="H20" s="2">
        <v>13324</v>
      </c>
      <c r="I20" s="2">
        <v>12124</v>
      </c>
      <c r="J20" s="5">
        <v>22659</v>
      </c>
      <c r="K20" s="2">
        <v>11957</v>
      </c>
      <c r="L20" s="2">
        <v>10702</v>
      </c>
      <c r="M20" s="26" t="str">
        <f t="shared" si="1"/>
        <v>　</v>
      </c>
      <c r="N20" s="35">
        <v>240</v>
      </c>
      <c r="O20" s="26" t="str">
        <f t="shared" si="2"/>
        <v>　</v>
      </c>
      <c r="P20" s="36">
        <v>0.9</v>
      </c>
      <c r="Q20" s="26" t="str">
        <f t="shared" si="3"/>
        <v>　</v>
      </c>
      <c r="R20" s="35">
        <v>377</v>
      </c>
      <c r="S20" s="26" t="str">
        <f t="shared" si="4"/>
        <v>　</v>
      </c>
      <c r="T20" s="36">
        <v>2.8</v>
      </c>
      <c r="U20" s="26" t="str">
        <f t="shared" si="5"/>
        <v>△</v>
      </c>
      <c r="V20" s="35">
        <v>-137</v>
      </c>
      <c r="W20" s="26" t="str">
        <f t="shared" si="0"/>
        <v>△</v>
      </c>
      <c r="X20" s="38">
        <v>-1.1</v>
      </c>
    </row>
    <row r="21" spans="1:24" ht="13.5">
      <c r="A21" s="18"/>
      <c r="B21" s="19" t="s">
        <v>11</v>
      </c>
      <c r="C21" s="20"/>
      <c r="D21" s="5">
        <v>10362</v>
      </c>
      <c r="E21" s="2">
        <v>4996</v>
      </c>
      <c r="F21" s="2">
        <v>5366</v>
      </c>
      <c r="G21" s="5">
        <v>10314</v>
      </c>
      <c r="H21" s="2">
        <v>4886</v>
      </c>
      <c r="I21" s="2">
        <v>5428</v>
      </c>
      <c r="J21" s="5">
        <v>9453</v>
      </c>
      <c r="K21" s="2">
        <v>4571</v>
      </c>
      <c r="L21" s="2">
        <v>4882</v>
      </c>
      <c r="M21" s="26" t="str">
        <f t="shared" si="1"/>
        <v>　</v>
      </c>
      <c r="N21" s="35">
        <v>48</v>
      </c>
      <c r="O21" s="26" t="str">
        <f t="shared" si="2"/>
        <v>　</v>
      </c>
      <c r="P21" s="36">
        <v>0.5</v>
      </c>
      <c r="Q21" s="26" t="str">
        <f t="shared" si="3"/>
        <v>　</v>
      </c>
      <c r="R21" s="35">
        <v>110</v>
      </c>
      <c r="S21" s="26" t="str">
        <f t="shared" si="4"/>
        <v>　</v>
      </c>
      <c r="T21" s="36">
        <v>2.3</v>
      </c>
      <c r="U21" s="26" t="str">
        <f t="shared" si="5"/>
        <v>△</v>
      </c>
      <c r="V21" s="35">
        <v>-62</v>
      </c>
      <c r="W21" s="26" t="str">
        <f t="shared" si="0"/>
        <v>△</v>
      </c>
      <c r="X21" s="38">
        <v>-1.1</v>
      </c>
    </row>
    <row r="22" spans="1:24" ht="13.5">
      <c r="A22" s="18"/>
      <c r="B22" s="19" t="s">
        <v>12</v>
      </c>
      <c r="C22" s="20"/>
      <c r="D22" s="45">
        <v>1209</v>
      </c>
      <c r="E22" s="2">
        <v>648</v>
      </c>
      <c r="F22" s="47">
        <v>561</v>
      </c>
      <c r="G22" s="45">
        <v>1174</v>
      </c>
      <c r="H22" s="2">
        <v>664</v>
      </c>
      <c r="I22" s="2">
        <v>510</v>
      </c>
      <c r="J22" s="62">
        <v>1125</v>
      </c>
      <c r="K22" s="62">
        <v>664</v>
      </c>
      <c r="L22" s="62">
        <v>461</v>
      </c>
      <c r="M22" s="26" t="str">
        <f t="shared" si="1"/>
        <v>　</v>
      </c>
      <c r="N22" s="35">
        <v>35</v>
      </c>
      <c r="O22" s="26" t="str">
        <f t="shared" si="2"/>
        <v>　</v>
      </c>
      <c r="P22" s="36">
        <v>3</v>
      </c>
      <c r="Q22" s="26" t="str">
        <f t="shared" si="3"/>
        <v>△</v>
      </c>
      <c r="R22" s="35">
        <v>-16</v>
      </c>
      <c r="S22" s="26" t="str">
        <f t="shared" si="4"/>
        <v>△</v>
      </c>
      <c r="T22" s="36">
        <v>-2.4</v>
      </c>
      <c r="U22" s="26" t="str">
        <f t="shared" si="5"/>
        <v>　</v>
      </c>
      <c r="V22" s="35">
        <v>51</v>
      </c>
      <c r="W22" s="26" t="str">
        <f t="shared" si="0"/>
        <v>　</v>
      </c>
      <c r="X22" s="38">
        <v>10</v>
      </c>
    </row>
    <row r="23" spans="1:24" ht="13.5">
      <c r="A23" s="18"/>
      <c r="B23" s="19" t="s">
        <v>13</v>
      </c>
      <c r="C23" s="20"/>
      <c r="D23" s="5">
        <v>176</v>
      </c>
      <c r="E23" s="2">
        <v>113</v>
      </c>
      <c r="F23" s="2">
        <v>63</v>
      </c>
      <c r="G23" s="5">
        <v>96</v>
      </c>
      <c r="H23" s="2">
        <v>59</v>
      </c>
      <c r="I23" s="2">
        <v>37</v>
      </c>
      <c r="J23" s="62"/>
      <c r="K23" s="62">
        <v>745.833333333333</v>
      </c>
      <c r="L23" s="62"/>
      <c r="M23" s="26" t="str">
        <f t="shared" si="1"/>
        <v>　</v>
      </c>
      <c r="N23" s="35">
        <v>80</v>
      </c>
      <c r="O23" s="26" t="str">
        <f t="shared" si="2"/>
        <v>　</v>
      </c>
      <c r="P23" s="36">
        <v>83.3</v>
      </c>
      <c r="Q23" s="26" t="str">
        <f t="shared" si="3"/>
        <v>　</v>
      </c>
      <c r="R23" s="35">
        <v>54</v>
      </c>
      <c r="S23" s="26" t="str">
        <f t="shared" si="4"/>
        <v>　</v>
      </c>
      <c r="T23" s="36">
        <v>91.5</v>
      </c>
      <c r="U23" s="26" t="str">
        <f t="shared" si="5"/>
        <v>　</v>
      </c>
      <c r="V23" s="35">
        <v>26</v>
      </c>
      <c r="W23" s="26" t="str">
        <f t="shared" si="0"/>
        <v>　</v>
      </c>
      <c r="X23" s="38">
        <v>70.3</v>
      </c>
    </row>
    <row r="24" spans="1:24" ht="13.5">
      <c r="A24" s="18"/>
      <c r="B24" s="19" t="s">
        <v>14</v>
      </c>
      <c r="C24" s="20"/>
      <c r="D24" s="5">
        <v>2472</v>
      </c>
      <c r="E24" s="2">
        <v>2049</v>
      </c>
      <c r="F24" s="2">
        <v>423</v>
      </c>
      <c r="G24" s="5">
        <v>2579</v>
      </c>
      <c r="H24" s="2">
        <v>2047</v>
      </c>
      <c r="I24" s="2">
        <v>532</v>
      </c>
      <c r="J24" s="5">
        <v>2530</v>
      </c>
      <c r="K24" s="2">
        <v>1917</v>
      </c>
      <c r="L24" s="2">
        <v>613</v>
      </c>
      <c r="M24" s="26" t="str">
        <f t="shared" si="1"/>
        <v>△</v>
      </c>
      <c r="N24" s="35">
        <v>-107</v>
      </c>
      <c r="O24" s="26" t="str">
        <f t="shared" si="2"/>
        <v>△</v>
      </c>
      <c r="P24" s="36">
        <v>-4.1</v>
      </c>
      <c r="Q24" s="26" t="str">
        <f t="shared" si="3"/>
        <v>　</v>
      </c>
      <c r="R24" s="35">
        <v>2</v>
      </c>
      <c r="S24" s="26" t="str">
        <f t="shared" si="4"/>
        <v>　</v>
      </c>
      <c r="T24" s="36">
        <v>0.1</v>
      </c>
      <c r="U24" s="26" t="str">
        <f t="shared" si="5"/>
        <v>△</v>
      </c>
      <c r="V24" s="35">
        <v>-109</v>
      </c>
      <c r="W24" s="26" t="str">
        <f t="shared" si="0"/>
        <v>△</v>
      </c>
      <c r="X24" s="38">
        <v>-20.5</v>
      </c>
    </row>
    <row r="25" spans="1:24" ht="13.5">
      <c r="A25" s="18"/>
      <c r="B25" s="19" t="s">
        <v>15</v>
      </c>
      <c r="C25" s="20"/>
      <c r="D25" s="62">
        <v>348</v>
      </c>
      <c r="E25" s="62">
        <v>297</v>
      </c>
      <c r="F25" s="62">
        <v>51</v>
      </c>
      <c r="G25" s="62">
        <v>329</v>
      </c>
      <c r="H25" s="62">
        <v>285</v>
      </c>
      <c r="I25" s="62">
        <v>44</v>
      </c>
      <c r="J25" s="62">
        <v>286</v>
      </c>
      <c r="K25" s="62">
        <v>261</v>
      </c>
      <c r="L25" s="62">
        <v>25</v>
      </c>
      <c r="M25" s="65"/>
      <c r="N25" s="66">
        <v>19</v>
      </c>
      <c r="O25" s="65"/>
      <c r="P25" s="55">
        <v>5.8</v>
      </c>
      <c r="Q25" s="65"/>
      <c r="R25" s="66">
        <v>12</v>
      </c>
      <c r="S25" s="54"/>
      <c r="T25" s="55">
        <v>4.2</v>
      </c>
      <c r="U25" s="54" t="str">
        <f t="shared" si="5"/>
        <v>　</v>
      </c>
      <c r="V25" s="59">
        <v>7</v>
      </c>
      <c r="W25" s="54" t="str">
        <f t="shared" si="0"/>
        <v>　</v>
      </c>
      <c r="X25" s="60">
        <v>15.9</v>
      </c>
    </row>
    <row r="26" spans="1:24" ht="13.5">
      <c r="A26" s="18"/>
      <c r="B26" s="19" t="s">
        <v>26</v>
      </c>
      <c r="C26" s="20"/>
      <c r="D26" s="62"/>
      <c r="E26" s="62"/>
      <c r="F26" s="62"/>
      <c r="G26" s="62"/>
      <c r="H26" s="62"/>
      <c r="I26" s="62"/>
      <c r="J26" s="62"/>
      <c r="K26" s="62"/>
      <c r="L26" s="62"/>
      <c r="M26" s="65"/>
      <c r="N26" s="66"/>
      <c r="O26" s="65"/>
      <c r="P26" s="55"/>
      <c r="Q26" s="65"/>
      <c r="R26" s="66"/>
      <c r="S26" s="54"/>
      <c r="T26" s="55"/>
      <c r="U26" s="54" t="str">
        <f t="shared" si="5"/>
        <v>　</v>
      </c>
      <c r="V26" s="59"/>
      <c r="W26" s="54" t="str">
        <f t="shared" si="0"/>
        <v>　</v>
      </c>
      <c r="X26" s="60">
        <v>44</v>
      </c>
    </row>
    <row r="27" spans="1:24" ht="13.5">
      <c r="A27" s="16"/>
      <c r="B27" s="14"/>
      <c r="C27" s="13"/>
      <c r="D27" s="1"/>
      <c r="E27" s="2"/>
      <c r="F27" s="2"/>
      <c r="G27" s="5"/>
      <c r="H27" s="2"/>
      <c r="I27" s="2"/>
      <c r="J27" s="5"/>
      <c r="K27" s="2"/>
      <c r="L27" s="2"/>
      <c r="M27" s="5"/>
      <c r="N27" s="35"/>
      <c r="O27" s="26" t="str">
        <f>IF(P27&lt;0,"△","　")</f>
        <v>　</v>
      </c>
      <c r="P27" s="36"/>
      <c r="Q27" s="31"/>
      <c r="R27" s="12"/>
      <c r="S27" s="26" t="str">
        <f aca="true" t="shared" si="6" ref="S27:T31">IF(T27&lt;0,"△","　")</f>
        <v>　</v>
      </c>
      <c r="T27" s="12"/>
      <c r="U27" s="1"/>
      <c r="V27" s="21"/>
      <c r="W27" s="26" t="str">
        <f t="shared" si="0"/>
        <v>　</v>
      </c>
      <c r="X27" s="38"/>
    </row>
    <row r="28" spans="1:24" ht="13.5">
      <c r="A28" s="49" t="s">
        <v>16</v>
      </c>
      <c r="B28" s="50"/>
      <c r="C28" s="51"/>
      <c r="D28" s="5">
        <v>9532</v>
      </c>
      <c r="E28" s="2">
        <v>4476</v>
      </c>
      <c r="F28" s="2">
        <v>5056</v>
      </c>
      <c r="G28" s="5">
        <v>9378</v>
      </c>
      <c r="H28" s="2">
        <v>4250</v>
      </c>
      <c r="I28" s="2">
        <v>5128</v>
      </c>
      <c r="J28" s="5">
        <v>7950</v>
      </c>
      <c r="K28" s="2">
        <v>3567</v>
      </c>
      <c r="L28" s="2">
        <v>4383</v>
      </c>
      <c r="M28" s="26" t="str">
        <f>IF(N28&lt;0,"△","　")</f>
        <v>　</v>
      </c>
      <c r="N28" s="35">
        <v>154</v>
      </c>
      <c r="O28" s="26" t="str">
        <f>IF(P28&lt;0,"△","　")</f>
        <v>　</v>
      </c>
      <c r="P28" s="36">
        <v>1.6</v>
      </c>
      <c r="Q28" s="31"/>
      <c r="R28" s="12">
        <v>226</v>
      </c>
      <c r="S28" s="26" t="str">
        <f t="shared" si="6"/>
        <v>　</v>
      </c>
      <c r="T28" s="36">
        <v>5.3</v>
      </c>
      <c r="U28" s="26" t="str">
        <f>IF(V28&lt;0,"△","　")</f>
        <v>△</v>
      </c>
      <c r="V28" s="35">
        <v>-72</v>
      </c>
      <c r="W28" s="26" t="str">
        <f t="shared" si="0"/>
        <v>△</v>
      </c>
      <c r="X28" s="38">
        <v>-1.4</v>
      </c>
    </row>
    <row r="29" spans="1:24" ht="13.5">
      <c r="A29" s="49" t="s">
        <v>17</v>
      </c>
      <c r="B29" s="50"/>
      <c r="C29" s="51"/>
      <c r="D29" s="5">
        <v>1495</v>
      </c>
      <c r="E29" s="2">
        <v>1083</v>
      </c>
      <c r="F29" s="2">
        <v>412</v>
      </c>
      <c r="G29" s="5">
        <v>1535</v>
      </c>
      <c r="H29" s="2">
        <v>1105</v>
      </c>
      <c r="I29" s="2">
        <v>430</v>
      </c>
      <c r="J29" s="5">
        <v>1280</v>
      </c>
      <c r="K29" s="2">
        <v>955</v>
      </c>
      <c r="L29" s="2">
        <v>325</v>
      </c>
      <c r="M29" s="26" t="str">
        <f>IF(N29&lt;0,"△","　")</f>
        <v>△</v>
      </c>
      <c r="N29" s="35">
        <v>-40</v>
      </c>
      <c r="O29" s="26" t="str">
        <f>IF(P29&lt;0,"△","　")</f>
        <v>△</v>
      </c>
      <c r="P29" s="36">
        <v>-2.6</v>
      </c>
      <c r="Q29" s="26" t="str">
        <f>IF(R29&lt;0,"△","　")</f>
        <v>△</v>
      </c>
      <c r="R29" s="35">
        <v>-22</v>
      </c>
      <c r="S29" s="26" t="str">
        <f t="shared" si="6"/>
        <v>△</v>
      </c>
      <c r="T29" s="36">
        <v>-2</v>
      </c>
      <c r="U29" s="26" t="str">
        <f>IF(V29&lt;0,"△","　")</f>
        <v>△</v>
      </c>
      <c r="V29" s="35">
        <v>-18</v>
      </c>
      <c r="W29" s="26" t="str">
        <f t="shared" si="0"/>
        <v>△</v>
      </c>
      <c r="X29" s="38">
        <v>-4.2</v>
      </c>
    </row>
    <row r="30" spans="1:24" ht="13.5">
      <c r="A30" s="49" t="s">
        <v>18</v>
      </c>
      <c r="B30" s="50"/>
      <c r="C30" s="51"/>
      <c r="D30" s="5">
        <v>94</v>
      </c>
      <c r="E30" s="2">
        <v>39</v>
      </c>
      <c r="F30" s="2">
        <v>55</v>
      </c>
      <c r="G30" s="5">
        <v>43</v>
      </c>
      <c r="H30" s="2">
        <v>28</v>
      </c>
      <c r="I30" s="2">
        <v>15</v>
      </c>
      <c r="J30" s="5">
        <v>35</v>
      </c>
      <c r="K30" s="2">
        <v>22</v>
      </c>
      <c r="L30" s="2">
        <v>13</v>
      </c>
      <c r="M30" s="26" t="str">
        <f>IF(N30&lt;0,"△","　")</f>
        <v>　</v>
      </c>
      <c r="N30" s="35">
        <v>51</v>
      </c>
      <c r="O30" s="26" t="str">
        <f>IF(P30&lt;0,"△","　")</f>
        <v>　</v>
      </c>
      <c r="P30" s="36">
        <v>118.6</v>
      </c>
      <c r="Q30" s="31"/>
      <c r="R30" s="12">
        <v>11</v>
      </c>
      <c r="S30" s="26" t="str">
        <f t="shared" si="6"/>
        <v>　</v>
      </c>
      <c r="T30" s="36">
        <v>39.3</v>
      </c>
      <c r="U30" s="26" t="str">
        <f>IF(V30&lt;0,"△","　")</f>
        <v>　</v>
      </c>
      <c r="V30" s="35">
        <v>40</v>
      </c>
      <c r="W30" s="26" t="str">
        <f t="shared" si="0"/>
        <v>　</v>
      </c>
      <c r="X30" s="38">
        <v>266.7</v>
      </c>
    </row>
    <row r="31" spans="1:24" ht="10.5" customHeight="1" thickBot="1">
      <c r="A31" s="17"/>
      <c r="B31" s="15"/>
      <c r="C31" s="23"/>
      <c r="D31" s="6"/>
      <c r="E31" s="7"/>
      <c r="F31" s="7"/>
      <c r="G31" s="6"/>
      <c r="H31" s="7"/>
      <c r="I31" s="7"/>
      <c r="J31" s="6"/>
      <c r="K31" s="7"/>
      <c r="L31" s="7"/>
      <c r="M31" s="39" t="str">
        <f>IF(N31&lt;0,"△","　")</f>
        <v>　</v>
      </c>
      <c r="N31" s="40"/>
      <c r="O31" s="6"/>
      <c r="P31" s="41"/>
      <c r="Q31" s="30"/>
      <c r="R31" s="29"/>
      <c r="S31" s="39" t="str">
        <f t="shared" si="6"/>
        <v>　</v>
      </c>
      <c r="T31" s="44" t="str">
        <f t="shared" si="6"/>
        <v>　</v>
      </c>
      <c r="U31" s="39" t="str">
        <f t="shared" si="5"/>
        <v>　</v>
      </c>
      <c r="V31" s="40"/>
      <c r="W31" s="39" t="str">
        <f t="shared" si="0"/>
        <v>　</v>
      </c>
      <c r="X31" s="42"/>
    </row>
    <row r="32" spans="1:19" ht="13.5">
      <c r="A32" s="1"/>
      <c r="B32" s="1"/>
      <c r="C32" s="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4"/>
      <c r="S32" s="9"/>
    </row>
    <row r="33" spans="1:19" ht="13.5">
      <c r="A33" s="1"/>
      <c r="B33" s="53" t="s">
        <v>24</v>
      </c>
      <c r="C33" s="53"/>
      <c r="D33" s="53"/>
      <c r="E33" s="53"/>
      <c r="F33" s="5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3.5">
      <c r="A34" s="1"/>
      <c r="B34" s="1"/>
      <c r="C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7" ht="12" customHeight="1"/>
  </sheetData>
  <mergeCells count="47">
    <mergeCell ref="G4:I5"/>
    <mergeCell ref="J4:L5"/>
    <mergeCell ref="A3:H3"/>
    <mergeCell ref="A4:C6"/>
    <mergeCell ref="A8:C8"/>
    <mergeCell ref="A10:C10"/>
    <mergeCell ref="A15:C15"/>
    <mergeCell ref="D4:F5"/>
    <mergeCell ref="A20:C20"/>
    <mergeCell ref="A28:C28"/>
    <mergeCell ref="A29:C29"/>
    <mergeCell ref="A30:C30"/>
    <mergeCell ref="W6:X6"/>
    <mergeCell ref="M4:X4"/>
    <mergeCell ref="M5:P5"/>
    <mergeCell ref="O6:P6"/>
    <mergeCell ref="Q6:R6"/>
    <mergeCell ref="S6:T6"/>
    <mergeCell ref="Q5:T5"/>
    <mergeCell ref="P25:P26"/>
    <mergeCell ref="Q25:Q26"/>
    <mergeCell ref="R25:R26"/>
    <mergeCell ref="M25:M26"/>
    <mergeCell ref="N25:N26"/>
    <mergeCell ref="O25:O26"/>
    <mergeCell ref="D25:D26"/>
    <mergeCell ref="F25:F26"/>
    <mergeCell ref="G25:G26"/>
    <mergeCell ref="H25:H26"/>
    <mergeCell ref="K22:K23"/>
    <mergeCell ref="L22:L23"/>
    <mergeCell ref="M6:N6"/>
    <mergeCell ref="E25:E26"/>
    <mergeCell ref="I25:I26"/>
    <mergeCell ref="J25:J26"/>
    <mergeCell ref="K25:K26"/>
    <mergeCell ref="L25:L26"/>
    <mergeCell ref="B33:F33"/>
    <mergeCell ref="S25:S26"/>
    <mergeCell ref="T25:T26"/>
    <mergeCell ref="U5:X5"/>
    <mergeCell ref="V25:V26"/>
    <mergeCell ref="U25:U26"/>
    <mergeCell ref="W25:W26"/>
    <mergeCell ref="X25:X26"/>
    <mergeCell ref="U6:V6"/>
    <mergeCell ref="J22:J2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2000-02-23T05:20:46Z</cp:lastPrinted>
  <dcterms:created xsi:type="dcterms:W3CDTF">2000-02-21T05:12:21Z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