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<sst xmlns="http://schemas.openxmlformats.org/spreadsheetml/2006/main" count="81" uniqueCount="31">
  <si>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昭和５５年鶴岡市人口統計</t>
  </si>
  <si>
    <t>第１４表　労働力状態（８区分）、男女別１５歳以上人口</t>
  </si>
  <si>
    <t>計</t>
  </si>
  <si>
    <t>男</t>
  </si>
  <si>
    <t>女</t>
  </si>
  <si>
    <t>実数</t>
  </si>
  <si>
    <t>増減率</t>
  </si>
  <si>
    <t>人</t>
  </si>
  <si>
    <t>％</t>
  </si>
  <si>
    <t>人</t>
  </si>
  <si>
    <t>労働力状態</t>
  </si>
  <si>
    <t>再掲</t>
  </si>
  <si>
    <t>１５～</t>
  </si>
  <si>
    <t>６４歳</t>
  </si>
  <si>
    <t>労働力人口</t>
  </si>
  <si>
    <t>就業者</t>
  </si>
  <si>
    <t>主に仕事</t>
  </si>
  <si>
    <t>家事のほか仕事</t>
  </si>
  <si>
    <t>通学のかたわら仕事</t>
  </si>
  <si>
    <t>休業者</t>
  </si>
  <si>
    <t>完全失業者</t>
  </si>
  <si>
    <t>非労働力人口</t>
  </si>
  <si>
    <t>家事</t>
  </si>
  <si>
    <t>通学</t>
  </si>
  <si>
    <t>その他</t>
  </si>
  <si>
    <t>…</t>
  </si>
  <si>
    <t>５０年</t>
  </si>
  <si>
    <t>５５年</t>
  </si>
  <si>
    <t>５０～５５年の増減</t>
  </si>
  <si>
    <t>総数</t>
  </si>
  <si>
    <t>注)総数には労働力状態「不詳」を含む。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</si>
</sst>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 &quot;#,##0"/>
    <numFmt numFmtId="177" formatCode="#,##0;&quot;△ &quot;#,##0"/>
    <numFmt numFmtId="178" formatCode="0.00;&quot;△ &quot;0.00"/>
    <numFmt numFmtId="179" formatCode="0.00;&quot; &quot;0.00"/>
    <numFmt numFmtId="180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right" shrinkToFi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7" fontId="0" fillId="0" borderId="5" xfId="0" applyNumberFormat="1" applyFill="1" applyBorder="1" applyAlignment="1">
      <alignment horizontal="right"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177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/>
    </xf>
    <xf numFmtId="179" fontId="0" fillId="0" borderId="6" xfId="0" applyNumberFormat="1" applyBorder="1" applyAlignment="1">
      <alignment/>
    </xf>
    <xf numFmtId="177" fontId="0" fillId="0" borderId="8" xfId="0" applyNumberFormat="1" applyFill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0" fontId="0" fillId="0" borderId="1" xfId="0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6" xfId="0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77" fontId="0" fillId="0" borderId="9" xfId="0" applyNumberFormat="1" applyFill="1" applyBorder="1" applyAlignment="1">
      <alignment horizontal="right"/>
    </xf>
    <xf numFmtId="177" fontId="0" fillId="0" borderId="16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8" xfId="0" applyNumberFormat="1" applyBorder="1" applyAlignment="1">
      <alignment horizontal="right"/>
    </xf>
    <xf numFmtId="177" fontId="0" fillId="0" borderId="19" xfId="0" applyNumberForma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F1" sqref="F1"/>
    </sheetView>
  </sheetViews>
  <sheetFormatPr defaultColWidth="9.00390625" defaultRowHeight="13.5"/>
  <cols>
    <col min="1" max="1" width="2.75390625" style="0" customWidth="1"/>
    <col min="2" max="2" width="2.875" style="0" customWidth="1"/>
    <col min="3" max="3" width="3.00390625" style="0" customWidth="1"/>
    <col min="4" max="4" width="18.625" style="0" customWidth="1"/>
    <col min="5" max="10" width="9.125" style="0" customWidth="1"/>
    <col min="11" max="11" width="3.625" style="0" customWidth="1"/>
    <col min="12" max="12" width="6.125" style="0" customWidth="1"/>
    <col min="13" max="13" width="3.625" style="0" customWidth="1"/>
    <col min="14" max="14" width="6.125" style="0" customWidth="1"/>
    <col min="15" max="15" width="3.625" style="0" customWidth="1"/>
    <col min="16" max="16" width="6.125" style="0" customWidth="1"/>
    <col min="17" max="17" width="3.625" style="0" customWidth="1"/>
    <col min="18" max="18" width="6.125" style="0" customWidth="1"/>
    <col min="19" max="19" width="3.625" style="0" customWidth="1"/>
    <col min="20" max="20" width="6.125" style="0" customWidth="1"/>
    <col min="21" max="21" width="3.625" style="0" customWidth="1"/>
    <col min="22" max="22" width="6.125" style="0" customWidth="1"/>
    <col min="23" max="25" width="9.125" style="0" customWidth="1"/>
  </cols>
  <sheetData>
    <row r="1" ht="13.5">
      <c r="A1" t="s">
        <v>0</v>
      </c>
    </row>
    <row r="3" spans="1:9" ht="18" customHeight="1" thickBot="1">
      <c r="A3" s="64" t="s">
        <v>1</v>
      </c>
      <c r="B3" s="64"/>
      <c r="C3" s="64"/>
      <c r="D3" s="64"/>
      <c r="E3" s="64"/>
      <c r="F3" s="64"/>
      <c r="G3" s="64"/>
      <c r="H3" s="64"/>
      <c r="I3" s="64"/>
    </row>
    <row r="4" spans="1:25" ht="22.5" customHeight="1">
      <c r="A4" s="52" t="s">
        <v>10</v>
      </c>
      <c r="B4" s="53"/>
      <c r="C4" s="53"/>
      <c r="D4" s="54"/>
      <c r="E4" s="65" t="s">
        <v>26</v>
      </c>
      <c r="F4" s="66"/>
      <c r="G4" s="67"/>
      <c r="H4" s="65" t="s">
        <v>27</v>
      </c>
      <c r="I4" s="66"/>
      <c r="J4" s="67"/>
      <c r="K4" s="73" t="s">
        <v>28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53" t="s">
        <v>11</v>
      </c>
      <c r="X4" s="53"/>
      <c r="Y4" s="71"/>
    </row>
    <row r="5" spans="1:25" ht="22.5" customHeight="1">
      <c r="A5" s="55"/>
      <c r="B5" s="56"/>
      <c r="C5" s="56"/>
      <c r="D5" s="57"/>
      <c r="E5" s="68"/>
      <c r="F5" s="69"/>
      <c r="G5" s="70"/>
      <c r="H5" s="68"/>
      <c r="I5" s="69"/>
      <c r="J5" s="70"/>
      <c r="K5" s="76" t="s">
        <v>2</v>
      </c>
      <c r="L5" s="77"/>
      <c r="M5" s="77"/>
      <c r="N5" s="78"/>
      <c r="O5" s="76" t="s">
        <v>3</v>
      </c>
      <c r="P5" s="77"/>
      <c r="Q5" s="77"/>
      <c r="R5" s="78"/>
      <c r="S5" s="76" t="s">
        <v>4</v>
      </c>
      <c r="T5" s="77"/>
      <c r="U5" s="77"/>
      <c r="V5" s="78"/>
      <c r="W5" s="59"/>
      <c r="X5" s="59"/>
      <c r="Y5" s="72"/>
    </row>
    <row r="6" spans="1:25" ht="13.5">
      <c r="A6" s="55"/>
      <c r="B6" s="56"/>
      <c r="C6" s="56"/>
      <c r="D6" s="57"/>
      <c r="E6" s="44" t="s">
        <v>2</v>
      </c>
      <c r="F6" s="44" t="s">
        <v>3</v>
      </c>
      <c r="G6" s="44" t="s">
        <v>4</v>
      </c>
      <c r="H6" s="44" t="s">
        <v>2</v>
      </c>
      <c r="I6" s="44" t="s">
        <v>3</v>
      </c>
      <c r="J6" s="44" t="s">
        <v>4</v>
      </c>
      <c r="K6" s="61" t="s">
        <v>5</v>
      </c>
      <c r="L6" s="61"/>
      <c r="M6" s="61" t="s">
        <v>6</v>
      </c>
      <c r="N6" s="61"/>
      <c r="O6" s="61" t="s">
        <v>5</v>
      </c>
      <c r="P6" s="61"/>
      <c r="Q6" s="61" t="s">
        <v>6</v>
      </c>
      <c r="R6" s="61"/>
      <c r="S6" s="61" t="s">
        <v>5</v>
      </c>
      <c r="T6" s="61"/>
      <c r="U6" s="61" t="s">
        <v>6</v>
      </c>
      <c r="V6" s="61"/>
      <c r="W6" s="20" t="s">
        <v>12</v>
      </c>
      <c r="X6" s="44" t="s">
        <v>3</v>
      </c>
      <c r="Y6" s="50" t="s">
        <v>4</v>
      </c>
    </row>
    <row r="7" spans="1:25" ht="13.5" customHeight="1">
      <c r="A7" s="58"/>
      <c r="B7" s="59"/>
      <c r="C7" s="59"/>
      <c r="D7" s="60"/>
      <c r="E7" s="45"/>
      <c r="F7" s="45"/>
      <c r="G7" s="45"/>
      <c r="H7" s="45"/>
      <c r="I7" s="45"/>
      <c r="J7" s="45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21" t="s">
        <v>13</v>
      </c>
      <c r="X7" s="45"/>
      <c r="Y7" s="51"/>
    </row>
    <row r="8" spans="1:25" ht="13.5">
      <c r="A8" s="26"/>
      <c r="B8" s="29"/>
      <c r="C8" s="29"/>
      <c r="D8" s="22"/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3"/>
      <c r="L8" s="2" t="s">
        <v>9</v>
      </c>
      <c r="M8" s="3"/>
      <c r="N8" s="2" t="s">
        <v>8</v>
      </c>
      <c r="O8" s="3"/>
      <c r="P8" s="2" t="s">
        <v>9</v>
      </c>
      <c r="Q8" s="3"/>
      <c r="R8" s="2" t="s">
        <v>8</v>
      </c>
      <c r="S8" s="3"/>
      <c r="T8" s="2" t="s">
        <v>9</v>
      </c>
      <c r="U8" s="3"/>
      <c r="V8" s="2" t="s">
        <v>8</v>
      </c>
      <c r="W8" s="17" t="s">
        <v>9</v>
      </c>
      <c r="X8" s="2" t="s">
        <v>9</v>
      </c>
      <c r="Y8" s="4" t="s">
        <v>9</v>
      </c>
    </row>
    <row r="9" spans="1:25" ht="13.5" customHeight="1">
      <c r="A9" s="79" t="s">
        <v>29</v>
      </c>
      <c r="B9" s="48"/>
      <c r="C9" s="48"/>
      <c r="D9" s="49"/>
      <c r="E9" s="5">
        <v>73879</v>
      </c>
      <c r="F9" s="5">
        <v>34332</v>
      </c>
      <c r="G9" s="5">
        <v>39547</v>
      </c>
      <c r="H9" s="5">
        <v>78104</v>
      </c>
      <c r="I9" s="5">
        <v>36664</v>
      </c>
      <c r="J9" s="5">
        <v>41440</v>
      </c>
      <c r="K9" s="7"/>
      <c r="L9" s="8">
        <v>4225</v>
      </c>
      <c r="M9" s="7"/>
      <c r="N9" s="9">
        <v>5.72</v>
      </c>
      <c r="O9" s="7"/>
      <c r="P9" s="8">
        <v>2332</v>
      </c>
      <c r="Q9" s="7"/>
      <c r="R9" s="9">
        <v>6.79</v>
      </c>
      <c r="S9" s="7"/>
      <c r="T9" s="8">
        <v>1893</v>
      </c>
      <c r="U9" s="7"/>
      <c r="V9" s="13">
        <v>4.79</v>
      </c>
      <c r="W9" s="18">
        <v>66531</v>
      </c>
      <c r="X9" s="8">
        <v>31984</v>
      </c>
      <c r="Y9" s="38">
        <v>34547</v>
      </c>
    </row>
    <row r="10" spans="1:25" ht="13.5">
      <c r="A10" s="27"/>
      <c r="B10" s="30"/>
      <c r="C10" s="30"/>
      <c r="D10" s="24"/>
      <c r="E10" s="5"/>
      <c r="F10" s="5"/>
      <c r="G10" s="5"/>
      <c r="H10" s="5"/>
      <c r="I10" s="5"/>
      <c r="J10" s="5"/>
      <c r="K10" s="10"/>
      <c r="L10" s="8"/>
      <c r="M10" s="7"/>
      <c r="N10" s="9"/>
      <c r="O10" s="7"/>
      <c r="P10" s="9"/>
      <c r="Q10" s="7"/>
      <c r="R10" s="9"/>
      <c r="S10" s="7"/>
      <c r="T10" s="9"/>
      <c r="U10" s="7"/>
      <c r="V10" s="9"/>
      <c r="W10" s="18"/>
      <c r="X10" s="8"/>
      <c r="Y10" s="38"/>
    </row>
    <row r="11" spans="1:25" ht="13.5">
      <c r="A11" s="43"/>
      <c r="B11" s="48" t="s">
        <v>14</v>
      </c>
      <c r="C11" s="48"/>
      <c r="D11" s="49"/>
      <c r="E11" s="5">
        <v>47871</v>
      </c>
      <c r="F11" s="5">
        <v>27452</v>
      </c>
      <c r="G11" s="5">
        <v>20419</v>
      </c>
      <c r="H11" s="5">
        <v>50640</v>
      </c>
      <c r="I11" s="5">
        <v>29001</v>
      </c>
      <c r="J11" s="5">
        <v>21639</v>
      </c>
      <c r="K11" s="11" t="str">
        <f>IF(L11&lt;0,"△","　")</f>
        <v>　</v>
      </c>
      <c r="L11" s="12">
        <v>2769</v>
      </c>
      <c r="M11" s="11" t="str">
        <f>IF(N11&lt;0,"△","　")</f>
        <v>　</v>
      </c>
      <c r="N11" s="13">
        <v>5.78</v>
      </c>
      <c r="O11" s="11" t="str">
        <f>IF(P11&lt;0,"△","　")</f>
        <v>　</v>
      </c>
      <c r="P11" s="12">
        <v>1549</v>
      </c>
      <c r="Q11" s="11" t="str">
        <f>IF(R11&lt;0,"△","　")</f>
        <v>　</v>
      </c>
      <c r="R11" s="13">
        <v>5.64</v>
      </c>
      <c r="S11" s="11" t="str">
        <f>IF(T11&lt;0,"△","　")</f>
        <v>　</v>
      </c>
      <c r="T11" s="12">
        <v>1220</v>
      </c>
      <c r="U11" s="11" t="str">
        <f>IF(V11&lt;0,"△","　")</f>
        <v>　</v>
      </c>
      <c r="V11" s="13">
        <v>5.97</v>
      </c>
      <c r="W11" s="18">
        <v>48166</v>
      </c>
      <c r="X11" s="8">
        <v>27247</v>
      </c>
      <c r="Y11" s="38">
        <v>20919</v>
      </c>
    </row>
    <row r="12" spans="1:25" ht="13.5">
      <c r="A12" s="28"/>
      <c r="B12" s="31"/>
      <c r="C12" s="31"/>
      <c r="D12" s="25"/>
      <c r="E12" s="5"/>
      <c r="F12" s="5"/>
      <c r="G12" s="5"/>
      <c r="H12" s="5"/>
      <c r="I12" s="5"/>
      <c r="J12" s="5"/>
      <c r="K12" s="11"/>
      <c r="L12" s="12"/>
      <c r="M12" s="11"/>
      <c r="N12" s="13"/>
      <c r="O12" s="11"/>
      <c r="P12" s="12"/>
      <c r="Q12" s="11"/>
      <c r="R12" s="13"/>
      <c r="S12" s="11"/>
      <c r="T12" s="12"/>
      <c r="U12" s="11"/>
      <c r="V12" s="13"/>
      <c r="W12" s="18"/>
      <c r="X12" s="8"/>
      <c r="Y12" s="38"/>
    </row>
    <row r="13" spans="1:25" ht="13.5">
      <c r="A13" s="28"/>
      <c r="B13" s="16"/>
      <c r="C13" s="48" t="s">
        <v>15</v>
      </c>
      <c r="D13" s="49"/>
      <c r="E13" s="5">
        <v>46697</v>
      </c>
      <c r="F13" s="5">
        <v>26705</v>
      </c>
      <c r="G13" s="5">
        <v>19992</v>
      </c>
      <c r="H13" s="5">
        <v>49455</v>
      </c>
      <c r="I13" s="5">
        <v>28166</v>
      </c>
      <c r="J13" s="5">
        <v>21289</v>
      </c>
      <c r="K13" s="11" t="str">
        <f>IF(L13&lt;0,"△","　")</f>
        <v>　</v>
      </c>
      <c r="L13" s="12">
        <v>2758</v>
      </c>
      <c r="M13" s="11" t="str">
        <f>IF(N13&lt;0,"△","　")</f>
        <v>　</v>
      </c>
      <c r="N13" s="6">
        <v>5.91</v>
      </c>
      <c r="O13" s="11" t="str">
        <f>IF(P13&lt;0,"△","　")</f>
        <v>　</v>
      </c>
      <c r="P13" s="12">
        <v>1461</v>
      </c>
      <c r="Q13" s="11" t="str">
        <f>IF(R13&lt;0,"△","　")</f>
        <v>　</v>
      </c>
      <c r="R13" s="6">
        <v>5.47</v>
      </c>
      <c r="S13" s="11" t="str">
        <f>IF(T13&lt;0,"△","　")</f>
        <v>　</v>
      </c>
      <c r="T13" s="12">
        <v>1297</v>
      </c>
      <c r="U13" s="11" t="str">
        <f>IF(V13&lt;0,"△","　")</f>
        <v>　</v>
      </c>
      <c r="V13" s="6">
        <v>6.49</v>
      </c>
      <c r="W13" s="18">
        <v>47079</v>
      </c>
      <c r="X13" s="8">
        <v>26502</v>
      </c>
      <c r="Y13" s="38">
        <v>20577</v>
      </c>
    </row>
    <row r="14" spans="1:25" ht="13.5">
      <c r="A14" s="28"/>
      <c r="B14" s="31"/>
      <c r="C14" s="16"/>
      <c r="D14" s="23" t="s">
        <v>16</v>
      </c>
      <c r="E14" s="5">
        <v>40518</v>
      </c>
      <c r="F14" s="5">
        <v>26087</v>
      </c>
      <c r="G14" s="5">
        <v>14431</v>
      </c>
      <c r="H14" s="5">
        <v>42137</v>
      </c>
      <c r="I14" s="5">
        <v>27357</v>
      </c>
      <c r="J14" s="5">
        <v>14780</v>
      </c>
      <c r="K14" s="11" t="str">
        <f>IF(L14&lt;0,"△","　")</f>
        <v>　</v>
      </c>
      <c r="L14" s="12">
        <v>1619</v>
      </c>
      <c r="M14" s="11" t="str">
        <f>IF(N14&lt;0,"△","　")</f>
        <v>　</v>
      </c>
      <c r="N14" s="13">
        <v>4</v>
      </c>
      <c r="O14" s="11" t="str">
        <f>IF(P14&lt;0,"△","　")</f>
        <v>　</v>
      </c>
      <c r="P14" s="12">
        <v>1270</v>
      </c>
      <c r="Q14" s="11" t="str">
        <f>IF(R14&lt;0,"△","　")</f>
        <v>　</v>
      </c>
      <c r="R14" s="13">
        <v>4.87</v>
      </c>
      <c r="S14" s="11" t="str">
        <f>IF(T14&lt;0,"△","　")</f>
        <v>　</v>
      </c>
      <c r="T14" s="12">
        <v>349</v>
      </c>
      <c r="U14" s="11" t="str">
        <f>IF(V14&lt;0,"△","　")</f>
        <v>　</v>
      </c>
      <c r="V14" s="13">
        <v>2.42</v>
      </c>
      <c r="W14" s="18">
        <v>40361</v>
      </c>
      <c r="X14" s="8">
        <v>25879</v>
      </c>
      <c r="Y14" s="38">
        <v>14482</v>
      </c>
    </row>
    <row r="15" spans="1:25" ht="13.5">
      <c r="A15" s="28"/>
      <c r="B15" s="31"/>
      <c r="C15" s="31"/>
      <c r="D15" s="23" t="s">
        <v>17</v>
      </c>
      <c r="E15" s="5">
        <v>5505</v>
      </c>
      <c r="F15" s="5">
        <v>158</v>
      </c>
      <c r="G15" s="5">
        <v>5347</v>
      </c>
      <c r="H15" s="5">
        <v>6559</v>
      </c>
      <c r="I15" s="5">
        <v>282</v>
      </c>
      <c r="J15" s="5">
        <v>6277</v>
      </c>
      <c r="K15" s="11"/>
      <c r="L15" s="12">
        <v>1054</v>
      </c>
      <c r="M15" s="11"/>
      <c r="N15" s="13">
        <v>19.15</v>
      </c>
      <c r="O15" s="11"/>
      <c r="P15" s="12">
        <v>124</v>
      </c>
      <c r="Q15" s="11"/>
      <c r="R15" s="13">
        <v>78.48</v>
      </c>
      <c r="S15" s="11"/>
      <c r="T15" s="12">
        <v>930</v>
      </c>
      <c r="U15" s="11"/>
      <c r="V15" s="13">
        <v>17.39</v>
      </c>
      <c r="W15" s="18">
        <v>6042</v>
      </c>
      <c r="X15" s="8">
        <v>167</v>
      </c>
      <c r="Y15" s="38">
        <v>5875</v>
      </c>
    </row>
    <row r="16" spans="1:25" ht="13.5">
      <c r="A16" s="28"/>
      <c r="B16" s="31"/>
      <c r="C16" s="31"/>
      <c r="D16" s="23" t="s">
        <v>18</v>
      </c>
      <c r="E16" s="5">
        <v>265</v>
      </c>
      <c r="F16" s="5">
        <v>195</v>
      </c>
      <c r="G16" s="5">
        <v>70</v>
      </c>
      <c r="H16" s="5">
        <v>240</v>
      </c>
      <c r="I16" s="5">
        <v>173</v>
      </c>
      <c r="J16" s="5">
        <v>67</v>
      </c>
      <c r="K16" s="11" t="str">
        <f>IF(L16&lt;0,"△","　")</f>
        <v>△</v>
      </c>
      <c r="L16" s="12">
        <v>-25</v>
      </c>
      <c r="M16" s="11" t="str">
        <f>IF(N16&lt;0,"△","　")</f>
        <v>△</v>
      </c>
      <c r="N16" s="13">
        <v>-9.43</v>
      </c>
      <c r="O16" s="11" t="str">
        <f>IF(P16&lt;0,"△","　")</f>
        <v>△</v>
      </c>
      <c r="P16" s="12">
        <v>-22</v>
      </c>
      <c r="Q16" s="11" t="str">
        <f>IF(R16&lt;0,"△","　")</f>
        <v>△</v>
      </c>
      <c r="R16" s="13">
        <v>-11.28</v>
      </c>
      <c r="S16" s="11" t="str">
        <f aca="true" t="shared" si="0" ref="S16:S23">IF(T16&lt;0,"△","　")</f>
        <v>△</v>
      </c>
      <c r="T16" s="12">
        <v>-3</v>
      </c>
      <c r="U16" s="11" t="str">
        <f aca="true" t="shared" si="1" ref="U16:U23">IF(V16&lt;0,"△","　")</f>
        <v>△</v>
      </c>
      <c r="V16" s="13">
        <v>-4.29</v>
      </c>
      <c r="W16" s="18">
        <v>239</v>
      </c>
      <c r="X16" s="8">
        <v>172</v>
      </c>
      <c r="Y16" s="38">
        <v>67</v>
      </c>
    </row>
    <row r="17" spans="1:25" ht="13.5">
      <c r="A17" s="28"/>
      <c r="B17" s="31"/>
      <c r="C17" s="31"/>
      <c r="D17" s="23" t="s">
        <v>19</v>
      </c>
      <c r="E17" s="5">
        <v>409</v>
      </c>
      <c r="F17" s="5">
        <v>265</v>
      </c>
      <c r="G17" s="5">
        <v>144</v>
      </c>
      <c r="H17" s="5">
        <v>519</v>
      </c>
      <c r="I17" s="5">
        <v>354</v>
      </c>
      <c r="J17" s="5">
        <v>165</v>
      </c>
      <c r="K17" s="11" t="str">
        <f>IF(L17&lt;0,"△","　")</f>
        <v>　</v>
      </c>
      <c r="L17" s="12">
        <v>110</v>
      </c>
      <c r="M17" s="11" t="str">
        <f>IF(N17&lt;0,"△","　")</f>
        <v>　</v>
      </c>
      <c r="N17" s="13">
        <v>26.89</v>
      </c>
      <c r="O17" s="11" t="str">
        <f>IF(P17&lt;0,"△","　")</f>
        <v>　</v>
      </c>
      <c r="P17" s="12">
        <v>89</v>
      </c>
      <c r="Q17" s="11" t="str">
        <f>IF(R17&lt;0,"△","　")</f>
        <v>　</v>
      </c>
      <c r="R17" s="13">
        <v>33.58</v>
      </c>
      <c r="S17" s="11" t="str">
        <f t="shared" si="0"/>
        <v>　</v>
      </c>
      <c r="T17" s="12">
        <v>21</v>
      </c>
      <c r="U17" s="11" t="str">
        <f t="shared" si="1"/>
        <v>　</v>
      </c>
      <c r="V17" s="13">
        <v>14.58</v>
      </c>
      <c r="W17" s="18">
        <v>437</v>
      </c>
      <c r="X17" s="8">
        <v>284</v>
      </c>
      <c r="Y17" s="38">
        <v>153</v>
      </c>
    </row>
    <row r="18" spans="1:25" ht="13.5">
      <c r="A18" s="28"/>
      <c r="B18" s="31"/>
      <c r="C18" s="48" t="s">
        <v>20</v>
      </c>
      <c r="D18" s="49"/>
      <c r="E18" s="5">
        <v>1174</v>
      </c>
      <c r="F18" s="5">
        <v>747</v>
      </c>
      <c r="G18" s="5">
        <v>427</v>
      </c>
      <c r="H18" s="5">
        <v>1185</v>
      </c>
      <c r="I18" s="5">
        <v>835</v>
      </c>
      <c r="J18" s="5">
        <v>350</v>
      </c>
      <c r="K18" s="11" t="str">
        <f>IF(L18&lt;0,"△","　")</f>
        <v>　</v>
      </c>
      <c r="L18" s="12">
        <v>11</v>
      </c>
      <c r="M18" s="11" t="str">
        <f>IF(N18&lt;0,"△","　")</f>
        <v>　</v>
      </c>
      <c r="N18" s="13">
        <v>0.94</v>
      </c>
      <c r="O18" s="11" t="str">
        <f>IF(P18&lt;0,"△","　")</f>
        <v>　</v>
      </c>
      <c r="P18" s="12">
        <v>88</v>
      </c>
      <c r="Q18" s="11" t="str">
        <f>IF(R18&lt;0,"△","　")</f>
        <v>　</v>
      </c>
      <c r="R18" s="13">
        <v>11.78</v>
      </c>
      <c r="S18" s="11" t="str">
        <f t="shared" si="0"/>
        <v>△</v>
      </c>
      <c r="T18" s="12">
        <f>+-77</f>
        <v>-77</v>
      </c>
      <c r="U18" s="11" t="str">
        <f t="shared" si="1"/>
        <v>△</v>
      </c>
      <c r="V18" s="13">
        <v>-18.03</v>
      </c>
      <c r="W18" s="18">
        <v>1087</v>
      </c>
      <c r="X18" s="8">
        <v>745</v>
      </c>
      <c r="Y18" s="38">
        <v>342</v>
      </c>
    </row>
    <row r="19" spans="1:25" ht="13.5">
      <c r="A19" s="28"/>
      <c r="B19" s="31"/>
      <c r="C19" s="31"/>
      <c r="D19" s="25"/>
      <c r="E19" s="5"/>
      <c r="F19" s="5"/>
      <c r="G19" s="5"/>
      <c r="H19" s="5"/>
      <c r="I19" s="5"/>
      <c r="J19" s="5"/>
      <c r="K19" s="11"/>
      <c r="L19" s="12"/>
      <c r="M19" s="11"/>
      <c r="N19" s="13"/>
      <c r="O19" s="11" t="str">
        <f>IF(P19&lt;0,"△","　")</f>
        <v>　</v>
      </c>
      <c r="P19" s="12"/>
      <c r="Q19" s="11"/>
      <c r="R19" s="13"/>
      <c r="S19" s="11"/>
      <c r="T19" s="12"/>
      <c r="U19" s="11"/>
      <c r="V19" s="13"/>
      <c r="W19" s="18"/>
      <c r="X19" s="8"/>
      <c r="Y19" s="38"/>
    </row>
    <row r="20" spans="1:25" ht="13.5">
      <c r="A20" s="28"/>
      <c r="B20" s="48" t="s">
        <v>21</v>
      </c>
      <c r="C20" s="48"/>
      <c r="D20" s="49"/>
      <c r="E20" s="5">
        <v>26008</v>
      </c>
      <c r="F20" s="5">
        <v>6880</v>
      </c>
      <c r="G20" s="5">
        <v>19128</v>
      </c>
      <c r="H20" s="5">
        <v>27429</v>
      </c>
      <c r="I20" s="5">
        <v>7656</v>
      </c>
      <c r="J20" s="5">
        <v>19773</v>
      </c>
      <c r="K20" s="11" t="str">
        <f>IF(L20&lt;0,"△","　")</f>
        <v>　</v>
      </c>
      <c r="L20" s="12">
        <v>1421</v>
      </c>
      <c r="M20" s="11" t="str">
        <f>IF(N20&lt;0,"△","　")</f>
        <v>　</v>
      </c>
      <c r="N20" s="13">
        <v>5.46</v>
      </c>
      <c r="O20" s="11" t="str">
        <f>IF(P20&lt;0,"△","　")</f>
        <v>　</v>
      </c>
      <c r="P20" s="12">
        <v>776</v>
      </c>
      <c r="Q20" s="11" t="str">
        <f>IF(R20&lt;0,"△","　")</f>
        <v>　</v>
      </c>
      <c r="R20" s="13">
        <v>11.28</v>
      </c>
      <c r="S20" s="11" t="str">
        <f t="shared" si="0"/>
        <v>　</v>
      </c>
      <c r="T20" s="12">
        <v>645</v>
      </c>
      <c r="U20" s="11" t="str">
        <f t="shared" si="1"/>
        <v>　</v>
      </c>
      <c r="V20" s="13">
        <v>3.37</v>
      </c>
      <c r="W20" s="18">
        <v>18345</v>
      </c>
      <c r="X20" s="8">
        <v>4733</v>
      </c>
      <c r="Y20" s="38">
        <v>13612</v>
      </c>
    </row>
    <row r="21" spans="1:25" ht="13.5">
      <c r="A21" s="28"/>
      <c r="B21" s="31"/>
      <c r="C21" s="48" t="s">
        <v>22</v>
      </c>
      <c r="D21" s="49"/>
      <c r="E21" s="5" t="s">
        <v>25</v>
      </c>
      <c r="F21" s="5" t="s">
        <v>25</v>
      </c>
      <c r="G21" s="5" t="s">
        <v>25</v>
      </c>
      <c r="H21" s="5">
        <v>13300</v>
      </c>
      <c r="I21" s="5">
        <v>259</v>
      </c>
      <c r="J21" s="5">
        <v>13071</v>
      </c>
      <c r="K21" s="35"/>
      <c r="L21" s="34" t="s">
        <v>25</v>
      </c>
      <c r="M21" s="35"/>
      <c r="N21" s="34" t="s">
        <v>25</v>
      </c>
      <c r="O21" s="35"/>
      <c r="P21" s="34" t="s">
        <v>25</v>
      </c>
      <c r="Q21" s="35"/>
      <c r="R21" s="34" t="s">
        <v>25</v>
      </c>
      <c r="S21" s="11" t="str">
        <f t="shared" si="0"/>
        <v>　</v>
      </c>
      <c r="T21" s="34" t="s">
        <v>25</v>
      </c>
      <c r="U21" s="11" t="str">
        <f t="shared" si="1"/>
        <v>　</v>
      </c>
      <c r="V21" s="34" t="s">
        <v>25</v>
      </c>
      <c r="W21" s="18">
        <v>10324</v>
      </c>
      <c r="X21" s="8">
        <v>110</v>
      </c>
      <c r="Y21" s="38">
        <v>10214</v>
      </c>
    </row>
    <row r="22" spans="1:25" ht="13.5">
      <c r="A22" s="28"/>
      <c r="B22" s="31"/>
      <c r="C22" s="48" t="s">
        <v>23</v>
      </c>
      <c r="D22" s="49"/>
      <c r="E22" s="5" t="s">
        <v>25</v>
      </c>
      <c r="F22" s="5" t="s">
        <v>25</v>
      </c>
      <c r="G22" s="5" t="s">
        <v>25</v>
      </c>
      <c r="H22" s="5">
        <v>6316</v>
      </c>
      <c r="I22" s="5">
        <v>3579</v>
      </c>
      <c r="J22" s="5">
        <v>2737</v>
      </c>
      <c r="K22" s="35"/>
      <c r="L22" s="34" t="s">
        <v>25</v>
      </c>
      <c r="M22" s="35"/>
      <c r="N22" s="34" t="s">
        <v>25</v>
      </c>
      <c r="O22" s="35"/>
      <c r="P22" s="34" t="s">
        <v>25</v>
      </c>
      <c r="Q22" s="35"/>
      <c r="R22" s="34" t="s">
        <v>25</v>
      </c>
      <c r="S22" s="11" t="str">
        <f t="shared" si="0"/>
        <v>　</v>
      </c>
      <c r="T22" s="34" t="s">
        <v>25</v>
      </c>
      <c r="U22" s="11" t="str">
        <f t="shared" si="1"/>
        <v>　</v>
      </c>
      <c r="V22" s="34" t="s">
        <v>25</v>
      </c>
      <c r="W22" s="18">
        <v>6311</v>
      </c>
      <c r="X22" s="8">
        <v>3577</v>
      </c>
      <c r="Y22" s="42">
        <v>2734</v>
      </c>
    </row>
    <row r="23" spans="1:25" ht="14.25" thickBot="1">
      <c r="A23" s="32"/>
      <c r="B23" s="33"/>
      <c r="C23" s="46" t="s">
        <v>24</v>
      </c>
      <c r="D23" s="47"/>
      <c r="E23" s="14" t="s">
        <v>25</v>
      </c>
      <c r="F23" s="14" t="s">
        <v>25</v>
      </c>
      <c r="G23" s="14" t="s">
        <v>25</v>
      </c>
      <c r="H23" s="14">
        <v>7783</v>
      </c>
      <c r="I23" s="14">
        <v>3818</v>
      </c>
      <c r="J23" s="14">
        <v>3965</v>
      </c>
      <c r="K23" s="36"/>
      <c r="L23" s="37" t="s">
        <v>25</v>
      </c>
      <c r="M23" s="36"/>
      <c r="N23" s="37" t="s">
        <v>25</v>
      </c>
      <c r="O23" s="36"/>
      <c r="P23" s="37" t="s">
        <v>25</v>
      </c>
      <c r="Q23" s="36"/>
      <c r="R23" s="37" t="s">
        <v>25</v>
      </c>
      <c r="S23" s="15" t="str">
        <f t="shared" si="0"/>
        <v>　</v>
      </c>
      <c r="T23" s="37" t="s">
        <v>25</v>
      </c>
      <c r="U23" s="15" t="str">
        <f t="shared" si="1"/>
        <v>　</v>
      </c>
      <c r="V23" s="37" t="s">
        <v>25</v>
      </c>
      <c r="W23" s="19">
        <v>1710</v>
      </c>
      <c r="X23" s="39">
        <v>1046</v>
      </c>
      <c r="Y23" s="40">
        <v>664</v>
      </c>
    </row>
    <row r="24" spans="1:25" ht="13.5">
      <c r="A24" s="16"/>
      <c r="B24" s="16"/>
      <c r="C24" s="16"/>
      <c r="D24" s="16"/>
      <c r="E24" s="16"/>
      <c r="F24" s="16"/>
      <c r="G24" s="16"/>
      <c r="H24" s="16"/>
      <c r="I24" s="16"/>
      <c r="J24" s="16"/>
      <c r="W24" s="41"/>
      <c r="Y24" s="41"/>
    </row>
    <row r="25" spans="1:6" ht="13.5">
      <c r="A25" s="63" t="s">
        <v>30</v>
      </c>
      <c r="B25" s="63"/>
      <c r="C25" s="63"/>
      <c r="D25" s="63"/>
      <c r="E25" s="63"/>
      <c r="F25" s="63"/>
    </row>
  </sheetData>
  <mergeCells count="32">
    <mergeCell ref="A25:F25"/>
    <mergeCell ref="J6:J7"/>
    <mergeCell ref="K6:L7"/>
    <mergeCell ref="M6:N7"/>
    <mergeCell ref="A9:D9"/>
    <mergeCell ref="B11:D11"/>
    <mergeCell ref="C13:D13"/>
    <mergeCell ref="W4:Y5"/>
    <mergeCell ref="K4:V4"/>
    <mergeCell ref="K5:N5"/>
    <mergeCell ref="O5:R5"/>
    <mergeCell ref="S5:V5"/>
    <mergeCell ref="A3:I3"/>
    <mergeCell ref="E4:G5"/>
    <mergeCell ref="H4:J5"/>
    <mergeCell ref="Y6:Y7"/>
    <mergeCell ref="A4:D7"/>
    <mergeCell ref="O6:P7"/>
    <mergeCell ref="Q6:R7"/>
    <mergeCell ref="S6:T7"/>
    <mergeCell ref="U6:V7"/>
    <mergeCell ref="E6:E7"/>
    <mergeCell ref="F6:F7"/>
    <mergeCell ref="G6:G7"/>
    <mergeCell ref="H6:H7"/>
    <mergeCell ref="X6:X7"/>
    <mergeCell ref="I6:I7"/>
    <mergeCell ref="C23:D23"/>
    <mergeCell ref="C18:D18"/>
    <mergeCell ref="B20:D20"/>
    <mergeCell ref="C21:D21"/>
    <mergeCell ref="C22:D22"/>
  </mergeCells>
  <printOptions/>
  <pageMargins left="0.75" right="0.75" top="1" bottom="1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2000-03-03T06:03:52Z</cp:lastPrinted>
  <dcterms:created xsi:type="dcterms:W3CDTF">1997-01-08T22:48:59Z</dcterms:created>
  <dcterms:modified xsi:type="dcterms:W3CDTF">2000-03-03T06:03:59Z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