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96" yWindow="90" windowWidth="15480" windowHeight="97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<sst xmlns="http://schemas.openxmlformats.org/spreadsheetml/2006/main" count="56" uniqueCount="36">
  <si>
    <t>総数</t>
  </si>
  <si>
    <t>男</t>
  </si>
  <si>
    <t>女</t>
  </si>
  <si>
    <t>人</t>
  </si>
  <si>
    <t>第１次産業</t>
  </si>
  <si>
    <t>農業</t>
  </si>
  <si>
    <t>林業･狩猟業</t>
  </si>
  <si>
    <t>漁業･水産養殖業</t>
  </si>
  <si>
    <t>第２次産業</t>
  </si>
  <si>
    <t>鉱業</t>
  </si>
  <si>
    <t>建設業</t>
  </si>
  <si>
    <t>製造業</t>
  </si>
  <si>
    <t>第３次産業</t>
  </si>
  <si>
    <t>卸売業･小売業</t>
  </si>
  <si>
    <t>金融･保険業</t>
  </si>
  <si>
    <t>不動産業</t>
  </si>
  <si>
    <t>サービス業</t>
  </si>
  <si>
    <t>公務</t>
  </si>
  <si>
    <t>分類不能の産業</t>
  </si>
  <si>
    <t>昭和５５年鶴岡市人口統計</t>
  </si>
  <si>
    <t>第１５表　産業（大分類）、男女別１５歳以上就業者数</t>
  </si>
  <si>
    <t>計</t>
  </si>
  <si>
    <t>５０年</t>
  </si>
  <si>
    <t>５５年</t>
  </si>
  <si>
    <t>実数</t>
  </si>
  <si>
    <t>増減率</t>
  </si>
  <si>
    <t>％</t>
  </si>
  <si>
    <t>％</t>
  </si>
  <si>
    <t>運輸・通信業</t>
  </si>
  <si>
    <t>電気･ガス･水道業</t>
  </si>
  <si>
    <t>産業</t>
  </si>
  <si>
    <t>５０年</t>
  </si>
  <si>
    <t>５５年</t>
  </si>
  <si>
    <t>女</t>
  </si>
  <si>
    <t>構成比</t>
  </si>
  <si>
    <t>５０年～５０年の増減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</si>
</sst>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;&quot; &quot;#,##0"/>
    <numFmt numFmtId="178" formatCode="#,##0.0;&quot;△ &quot;#,##0.0"/>
    <numFmt numFmtId="179" formatCode="#,##0.0;&quot; &quot;#,##0.0"/>
    <numFmt numFmtId="180" formatCode="#,##0.00;&quot; &quot;#,##0.00"/>
    <numFmt numFmtId="181" formatCode="#,##0.0;&quot;&quot;#,##0.0"/>
    <numFmt numFmtId="182" formatCode="#,##0;&quot;&quot;#,##0"/>
    <numFmt numFmtId="183" formatCode="0.00;&quot;△ &quot;0.00"/>
    <numFmt numFmtId="184" formatCode="0.00;&quot; &quot;0.00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Border="1" applyAlignment="1">
      <alignment/>
    </xf>
    <xf numFmtId="176" fontId="0" fillId="0" borderId="1" xfId="0" applyNumberFormat="1" applyBorder="1" applyAlignment="1">
      <alignment horizontal="right"/>
    </xf>
    <xf numFmtId="176" fontId="0" fillId="0" borderId="2" xfId="0" applyNumberFormat="1" applyFont="1" applyBorder="1" applyAlignment="1">
      <alignment horizontal="right"/>
    </xf>
    <xf numFmtId="0" fontId="0" fillId="0" borderId="0" xfId="0" applyBorder="1" applyAlignment="1">
      <alignment horizontal="right"/>
    </xf>
    <xf numFmtId="176" fontId="0" fillId="0" borderId="0" xfId="0" applyNumberFormat="1" applyBorder="1" applyAlignment="1">
      <alignment horizontal="right"/>
    </xf>
    <xf numFmtId="176" fontId="0" fillId="0" borderId="3" xfId="0" applyNumberFormat="1" applyBorder="1" applyAlignment="1">
      <alignment horizontal="right"/>
    </xf>
    <xf numFmtId="176" fontId="0" fillId="0" borderId="4" xfId="0" applyNumberFormat="1" applyBorder="1" applyAlignment="1">
      <alignment horizontal="right"/>
    </xf>
    <xf numFmtId="176" fontId="0" fillId="0" borderId="0" xfId="0" applyNumberFormat="1" applyBorder="1" applyAlignment="1">
      <alignment/>
    </xf>
    <xf numFmtId="177" fontId="0" fillId="0" borderId="0" xfId="0" applyNumberFormat="1" applyBorder="1" applyAlignment="1">
      <alignment horizontal="right" shrinkToFit="1"/>
    </xf>
    <xf numFmtId="0" fontId="2" fillId="0" borderId="5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176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2" xfId="0" applyBorder="1" applyAlignment="1">
      <alignment/>
    </xf>
    <xf numFmtId="0" fontId="0" fillId="0" borderId="0" xfId="0" applyBorder="1" applyAlignment="1">
      <alignment horizontal="distributed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/>
    </xf>
    <xf numFmtId="0" fontId="2" fillId="0" borderId="10" xfId="0" applyFont="1" applyBorder="1" applyAlignment="1">
      <alignment horizontal="right"/>
    </xf>
    <xf numFmtId="176" fontId="0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76" fontId="0" fillId="0" borderId="9" xfId="0" applyNumberFormat="1" applyBorder="1" applyAlignment="1">
      <alignment horizontal="right"/>
    </xf>
    <xf numFmtId="176" fontId="0" fillId="0" borderId="11" xfId="0" applyNumberFormat="1" applyBorder="1" applyAlignment="1">
      <alignment horizontal="right"/>
    </xf>
    <xf numFmtId="176" fontId="0" fillId="0" borderId="12" xfId="0" applyNumberFormat="1" applyBorder="1" applyAlignment="1">
      <alignment horizontal="right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6" fontId="0" fillId="0" borderId="1" xfId="0" applyNumberFormat="1" applyFont="1" applyBorder="1" applyAlignment="1">
      <alignment horizontal="right"/>
    </xf>
    <xf numFmtId="177" fontId="0" fillId="0" borderId="2" xfId="0" applyNumberFormat="1" applyBorder="1" applyAlignment="1">
      <alignment horizontal="right"/>
    </xf>
    <xf numFmtId="181" fontId="0" fillId="0" borderId="2" xfId="0" applyNumberFormat="1" applyFont="1" applyBorder="1" applyAlignment="1">
      <alignment horizontal="right"/>
    </xf>
    <xf numFmtId="0" fontId="0" fillId="0" borderId="10" xfId="0" applyBorder="1" applyAlignment="1">
      <alignment horizontal="center" vertical="center"/>
    </xf>
    <xf numFmtId="181" fontId="0" fillId="0" borderId="15" xfId="0" applyNumberFormat="1" applyFont="1" applyBorder="1" applyAlignment="1">
      <alignment horizontal="right"/>
    </xf>
    <xf numFmtId="176" fontId="0" fillId="0" borderId="3" xfId="0" applyNumberFormat="1" applyFont="1" applyBorder="1" applyAlignment="1">
      <alignment horizontal="right"/>
    </xf>
    <xf numFmtId="177" fontId="0" fillId="0" borderId="9" xfId="0" applyNumberFormat="1" applyBorder="1" applyAlignment="1">
      <alignment horizontal="right"/>
    </xf>
    <xf numFmtId="181" fontId="0" fillId="0" borderId="9" xfId="0" applyNumberFormat="1" applyFont="1" applyBorder="1" applyAlignment="1">
      <alignment horizontal="right"/>
    </xf>
    <xf numFmtId="176" fontId="0" fillId="0" borderId="16" xfId="0" applyNumberFormat="1" applyBorder="1" applyAlignment="1">
      <alignment horizontal="right"/>
    </xf>
    <xf numFmtId="0" fontId="0" fillId="0" borderId="17" xfId="0" applyBorder="1" applyAlignment="1">
      <alignment horizontal="right" vertical="center"/>
    </xf>
    <xf numFmtId="176" fontId="0" fillId="0" borderId="9" xfId="0" applyNumberFormat="1" applyFont="1" applyBorder="1" applyAlignment="1">
      <alignment horizontal="right"/>
    </xf>
    <xf numFmtId="38" fontId="0" fillId="0" borderId="0" xfId="16" applyBorder="1" applyAlignment="1">
      <alignment/>
    </xf>
    <xf numFmtId="0" fontId="0" fillId="0" borderId="0" xfId="0" applyFont="1" applyBorder="1" applyAlignment="1">
      <alignment/>
    </xf>
    <xf numFmtId="38" fontId="0" fillId="0" borderId="1" xfId="16" applyBorder="1" applyAlignment="1">
      <alignment horizontal="right"/>
    </xf>
    <xf numFmtId="176" fontId="0" fillId="0" borderId="1" xfId="0" applyNumberFormat="1" applyBorder="1" applyAlignment="1">
      <alignment horizontal="right" vertical="center"/>
    </xf>
    <xf numFmtId="176" fontId="0" fillId="0" borderId="12" xfId="0" applyNumberFormat="1" applyBorder="1" applyAlignment="1">
      <alignment horizontal="right" vertical="center"/>
    </xf>
    <xf numFmtId="182" fontId="0" fillId="0" borderId="2" xfId="0" applyNumberFormat="1" applyFont="1" applyBorder="1" applyAlignment="1">
      <alignment horizontal="right" vertical="center"/>
    </xf>
    <xf numFmtId="176" fontId="0" fillId="0" borderId="12" xfId="0" applyNumberFormat="1" applyFont="1" applyBorder="1" applyAlignment="1">
      <alignment horizontal="right"/>
    </xf>
    <xf numFmtId="183" fontId="0" fillId="0" borderId="2" xfId="0" applyNumberFormat="1" applyFont="1" applyBorder="1" applyAlignment="1">
      <alignment horizontal="right"/>
    </xf>
    <xf numFmtId="184" fontId="0" fillId="0" borderId="2" xfId="0" applyNumberFormat="1" applyFont="1" applyBorder="1" applyAlignment="1">
      <alignment horizontal="right"/>
    </xf>
    <xf numFmtId="184" fontId="0" fillId="0" borderId="15" xfId="0" applyNumberFormat="1" applyFont="1" applyBorder="1" applyAlignment="1">
      <alignment horizontal="right"/>
    </xf>
    <xf numFmtId="176" fontId="0" fillId="0" borderId="11" xfId="0" applyNumberFormat="1" applyFont="1" applyBorder="1" applyAlignment="1">
      <alignment horizontal="right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9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0" xfId="0" applyBorder="1" applyAlignment="1">
      <alignment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Border="1" applyAlignment="1">
      <alignment horizontal="distributed" vertical="center" wrapText="1"/>
    </xf>
    <xf numFmtId="0" fontId="0" fillId="0" borderId="23" xfId="0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 wrapText="1"/>
    </xf>
    <xf numFmtId="0" fontId="0" fillId="0" borderId="13" xfId="0" applyBorder="1" applyAlignment="1">
      <alignment horizontal="center" vertical="center"/>
    </xf>
    <xf numFmtId="0" fontId="0" fillId="0" borderId="29" xfId="0" applyBorder="1" applyAlignment="1">
      <alignment horizontal="distributed" vertical="center"/>
    </xf>
    <xf numFmtId="0" fontId="0" fillId="0" borderId="30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32" xfId="0" applyBorder="1" applyAlignment="1">
      <alignment horizontal="distributed" vertical="center"/>
    </xf>
    <xf numFmtId="0" fontId="0" fillId="0" borderId="31" xfId="0" applyBorder="1" applyAlignment="1">
      <alignment horizontal="distributed" vertical="center"/>
    </xf>
    <xf numFmtId="0" fontId="0" fillId="0" borderId="0" xfId="0" applyBorder="1" applyAlignment="1">
      <alignment horizontal="distributed"/>
    </xf>
    <xf numFmtId="0" fontId="0" fillId="0" borderId="2" xfId="0" applyBorder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3"/>
  <sheetViews>
    <sheetView tabSelected="1" workbookViewId="0" topLeftCell="A1">
      <selection activeCell="D1" sqref="D1"/>
    </sheetView>
  </sheetViews>
  <sheetFormatPr defaultColWidth="9.00390625" defaultRowHeight="13.5"/>
  <cols>
    <col min="1" max="1" width="3.875" style="0" customWidth="1"/>
    <col min="2" max="2" width="16.25390625" style="0" customWidth="1"/>
    <col min="3" max="3" width="3.125" style="0" customWidth="1"/>
    <col min="12" max="12" width="5.00390625" style="0" customWidth="1"/>
    <col min="13" max="13" width="6.125" style="0" customWidth="1"/>
    <col min="14" max="14" width="5.00390625" style="0" customWidth="1"/>
    <col min="15" max="15" width="7.50390625" style="0" customWidth="1"/>
    <col min="16" max="16" width="5.00390625" style="0" customWidth="1"/>
    <col min="17" max="17" width="6.125" style="0" customWidth="1"/>
    <col min="18" max="18" width="5.00390625" style="0" customWidth="1"/>
    <col min="19" max="19" width="7.00390625" style="0" customWidth="1"/>
    <col min="20" max="20" width="5.00390625" style="0" customWidth="1"/>
    <col min="21" max="21" width="6.125" style="0" customWidth="1"/>
    <col min="22" max="22" width="5.00390625" style="0" customWidth="1"/>
    <col min="23" max="23" width="6.375" style="0" customWidth="1"/>
  </cols>
  <sheetData>
    <row r="1" ht="13.5">
      <c r="A1" t="s">
        <v>19</v>
      </c>
    </row>
    <row r="3" spans="1:8" ht="14.25" thickBot="1">
      <c r="A3" s="57" t="s">
        <v>20</v>
      </c>
      <c r="B3" s="57"/>
      <c r="C3" s="57"/>
      <c r="D3" s="57"/>
      <c r="E3" s="57"/>
      <c r="F3" s="57"/>
      <c r="G3" s="57"/>
      <c r="H3" s="57"/>
    </row>
    <row r="4" spans="1:23" ht="13.5">
      <c r="A4" s="59" t="s">
        <v>30</v>
      </c>
      <c r="B4" s="80"/>
      <c r="C4" s="81"/>
      <c r="D4" s="70" t="s">
        <v>31</v>
      </c>
      <c r="E4" s="71"/>
      <c r="F4" s="72"/>
      <c r="G4" s="71" t="s">
        <v>32</v>
      </c>
      <c r="H4" s="71"/>
      <c r="I4" s="72"/>
      <c r="J4" s="71" t="s">
        <v>34</v>
      </c>
      <c r="K4" s="72"/>
      <c r="L4" s="54"/>
      <c r="M4" s="55"/>
      <c r="N4" s="55"/>
      <c r="O4" s="58" t="s">
        <v>35</v>
      </c>
      <c r="P4" s="58"/>
      <c r="Q4" s="58"/>
      <c r="R4" s="58"/>
      <c r="S4" s="58"/>
      <c r="T4" s="58"/>
      <c r="U4" s="55"/>
      <c r="V4" s="55"/>
      <c r="W4" s="56"/>
    </row>
    <row r="5" spans="1:23" ht="13.5">
      <c r="A5" s="82"/>
      <c r="B5" s="83"/>
      <c r="C5" s="84"/>
      <c r="D5" s="73"/>
      <c r="E5" s="74"/>
      <c r="F5" s="75"/>
      <c r="G5" s="74"/>
      <c r="H5" s="74"/>
      <c r="I5" s="75"/>
      <c r="J5" s="74"/>
      <c r="K5" s="75"/>
      <c r="L5" s="76" t="s">
        <v>21</v>
      </c>
      <c r="M5" s="77"/>
      <c r="N5" s="77"/>
      <c r="O5" s="78"/>
      <c r="P5" s="62" t="s">
        <v>1</v>
      </c>
      <c r="Q5" s="62"/>
      <c r="R5" s="62"/>
      <c r="S5" s="79"/>
      <c r="T5" s="61" t="s">
        <v>2</v>
      </c>
      <c r="U5" s="62"/>
      <c r="V5" s="62"/>
      <c r="W5" s="63"/>
    </row>
    <row r="6" spans="1:23" ht="18.75" customHeight="1">
      <c r="A6" s="85"/>
      <c r="B6" s="86"/>
      <c r="C6" s="65"/>
      <c r="D6" s="30" t="s">
        <v>21</v>
      </c>
      <c r="E6" s="31" t="s">
        <v>1</v>
      </c>
      <c r="F6" s="31" t="s">
        <v>2</v>
      </c>
      <c r="G6" s="30" t="s">
        <v>21</v>
      </c>
      <c r="H6" s="31" t="s">
        <v>1</v>
      </c>
      <c r="I6" s="31" t="s">
        <v>33</v>
      </c>
      <c r="J6" s="31" t="s">
        <v>22</v>
      </c>
      <c r="K6" s="31" t="s">
        <v>23</v>
      </c>
      <c r="L6" s="64" t="s">
        <v>24</v>
      </c>
      <c r="M6" s="65"/>
      <c r="N6" s="64" t="s">
        <v>25</v>
      </c>
      <c r="O6" s="65"/>
      <c r="P6" s="64" t="s">
        <v>24</v>
      </c>
      <c r="Q6" s="65"/>
      <c r="R6" s="64" t="s">
        <v>25</v>
      </c>
      <c r="S6" s="65"/>
      <c r="T6" s="64" t="s">
        <v>24</v>
      </c>
      <c r="U6" s="65"/>
      <c r="V6" s="64" t="s">
        <v>25</v>
      </c>
      <c r="W6" s="66"/>
    </row>
    <row r="7" spans="1:23" ht="13.5">
      <c r="A7" s="23"/>
      <c r="B7" s="1"/>
      <c r="C7" s="20"/>
      <c r="D7" s="11" t="s">
        <v>3</v>
      </c>
      <c r="E7" s="11" t="s">
        <v>3</v>
      </c>
      <c r="F7" s="11" t="s">
        <v>3</v>
      </c>
      <c r="G7" s="10" t="s">
        <v>3</v>
      </c>
      <c r="H7" s="11" t="s">
        <v>3</v>
      </c>
      <c r="I7" s="10" t="s">
        <v>3</v>
      </c>
      <c r="J7" s="11" t="s">
        <v>26</v>
      </c>
      <c r="K7" s="10" t="s">
        <v>26</v>
      </c>
      <c r="L7" s="26"/>
      <c r="M7" s="26" t="s">
        <v>3</v>
      </c>
      <c r="N7" s="24"/>
      <c r="O7" s="11" t="s">
        <v>26</v>
      </c>
      <c r="P7" s="35"/>
      <c r="Q7" s="11" t="s">
        <v>3</v>
      </c>
      <c r="R7" s="24"/>
      <c r="S7" s="11" t="s">
        <v>26</v>
      </c>
      <c r="T7" s="35"/>
      <c r="U7" s="11" t="s">
        <v>3</v>
      </c>
      <c r="V7" s="25" t="str">
        <f aca="true" t="shared" si="0" ref="V7:V30">IF(W7&lt;0,"△","　")</f>
        <v>　</v>
      </c>
      <c r="W7" s="41" t="s">
        <v>27</v>
      </c>
    </row>
    <row r="8" spans="1:23" ht="13.5">
      <c r="A8" s="67" t="s">
        <v>0</v>
      </c>
      <c r="B8" s="68"/>
      <c r="C8" s="69"/>
      <c r="D8" s="12">
        <v>46697</v>
      </c>
      <c r="E8" s="3">
        <v>26705</v>
      </c>
      <c r="F8" s="2">
        <v>19992</v>
      </c>
      <c r="G8" s="2">
        <v>49455</v>
      </c>
      <c r="H8" s="3">
        <v>28166</v>
      </c>
      <c r="I8" s="3">
        <v>21289</v>
      </c>
      <c r="J8" s="50">
        <v>100</v>
      </c>
      <c r="K8" s="50">
        <v>100</v>
      </c>
      <c r="L8" s="25" t="str">
        <f>IF(M8&lt;0,"△","　")</f>
        <v>　</v>
      </c>
      <c r="M8" s="33">
        <v>2758</v>
      </c>
      <c r="N8" s="25" t="str">
        <f>IF(O8&lt;0,"△","　")</f>
        <v>　</v>
      </c>
      <c r="O8" s="50">
        <v>5.91</v>
      </c>
      <c r="P8" s="25" t="str">
        <f>IF(Q8&lt;0,"△","　")</f>
        <v>　</v>
      </c>
      <c r="Q8" s="33">
        <v>1461</v>
      </c>
      <c r="R8" s="25" t="str">
        <f>IF(S8&lt;0,"△","　")</f>
        <v>　</v>
      </c>
      <c r="S8" s="51">
        <v>5.47</v>
      </c>
      <c r="T8" s="49" t="str">
        <f>IF(U8&lt;0,"△","　")</f>
        <v>　</v>
      </c>
      <c r="U8" s="33">
        <v>1297</v>
      </c>
      <c r="V8" s="25" t="str">
        <f>IF(W8&lt;0,"△","　")</f>
        <v>　</v>
      </c>
      <c r="W8" s="52">
        <v>6.49</v>
      </c>
    </row>
    <row r="9" spans="1:23" ht="13.5" customHeight="1">
      <c r="A9" s="17"/>
      <c r="B9" s="18"/>
      <c r="C9" s="19"/>
      <c r="D9" s="3"/>
      <c r="E9" s="3"/>
      <c r="F9" s="32"/>
      <c r="G9" s="32"/>
      <c r="H9" s="3"/>
      <c r="I9" s="3"/>
      <c r="J9" s="50"/>
      <c r="K9" s="50"/>
      <c r="L9" s="25" t="str">
        <f aca="true" t="shared" si="1" ref="L9:L24">IF(M9&lt;0,"△","　")</f>
        <v>　</v>
      </c>
      <c r="M9" s="33"/>
      <c r="N9" s="25" t="str">
        <f aca="true" t="shared" si="2" ref="N9:N25">IF(O9&lt;0,"△","　")</f>
        <v>　</v>
      </c>
      <c r="O9" s="50"/>
      <c r="P9" s="25" t="str">
        <f aca="true" t="shared" si="3" ref="P9:P25">IF(Q9&lt;0,"△","　")</f>
        <v>　</v>
      </c>
      <c r="Q9" s="33"/>
      <c r="R9" s="25" t="str">
        <f aca="true" t="shared" si="4" ref="R9:R25">IF(S9&lt;0,"△","　")</f>
        <v>　</v>
      </c>
      <c r="S9" s="34"/>
      <c r="T9" s="49" t="str">
        <f aca="true" t="shared" si="5" ref="T9:T30">IF(U9&lt;0,"△","　")</f>
        <v>　</v>
      </c>
      <c r="U9" s="33"/>
      <c r="V9" s="25" t="str">
        <f t="shared" si="0"/>
        <v>　</v>
      </c>
      <c r="W9" s="36"/>
    </row>
    <row r="10" spans="1:23" ht="13.5">
      <c r="A10" s="67" t="s">
        <v>4</v>
      </c>
      <c r="B10" s="68"/>
      <c r="C10" s="69"/>
      <c r="D10" s="3">
        <v>7948</v>
      </c>
      <c r="E10" s="3">
        <v>4658</v>
      </c>
      <c r="F10" s="32">
        <v>3290</v>
      </c>
      <c r="G10" s="32">
        <v>6834</v>
      </c>
      <c r="H10" s="3">
        <v>4142</v>
      </c>
      <c r="I10" s="3">
        <v>2692</v>
      </c>
      <c r="J10" s="50">
        <v>17.02</v>
      </c>
      <c r="K10" s="50">
        <v>13.82</v>
      </c>
      <c r="L10" s="25" t="str">
        <f t="shared" si="1"/>
        <v>△</v>
      </c>
      <c r="M10" s="33">
        <v>-1114</v>
      </c>
      <c r="N10" s="25" t="str">
        <f t="shared" si="2"/>
        <v>△</v>
      </c>
      <c r="O10" s="51">
        <v>-14.02</v>
      </c>
      <c r="P10" s="25" t="str">
        <f t="shared" si="3"/>
        <v>△</v>
      </c>
      <c r="Q10" s="33">
        <v>-516</v>
      </c>
      <c r="R10" s="25" t="str">
        <f t="shared" si="4"/>
        <v>△</v>
      </c>
      <c r="S10" s="51">
        <v>-11.08</v>
      </c>
      <c r="T10" s="49" t="str">
        <f t="shared" si="5"/>
        <v>△</v>
      </c>
      <c r="U10" s="33">
        <v>-598</v>
      </c>
      <c r="V10" s="25" t="str">
        <f t="shared" si="0"/>
        <v>△</v>
      </c>
      <c r="W10" s="52">
        <v>-18.18</v>
      </c>
    </row>
    <row r="11" spans="1:23" ht="13.5">
      <c r="A11" s="15"/>
      <c r="B11" s="68" t="s">
        <v>5</v>
      </c>
      <c r="C11" s="69"/>
      <c r="D11" s="32">
        <v>6949</v>
      </c>
      <c r="E11" s="3">
        <v>3769</v>
      </c>
      <c r="F11" s="32">
        <v>3180</v>
      </c>
      <c r="G11" s="32">
        <v>5922</v>
      </c>
      <c r="H11" s="3">
        <v>3358</v>
      </c>
      <c r="I11" s="3">
        <v>2564</v>
      </c>
      <c r="J11" s="50">
        <v>14.88</v>
      </c>
      <c r="K11" s="50">
        <v>11.97</v>
      </c>
      <c r="L11" s="25" t="str">
        <f t="shared" si="1"/>
        <v>△</v>
      </c>
      <c r="M11" s="33">
        <v>-1027</v>
      </c>
      <c r="N11" s="25" t="str">
        <f t="shared" si="2"/>
        <v>△</v>
      </c>
      <c r="O11" s="51">
        <v>-14.78</v>
      </c>
      <c r="P11" s="25" t="str">
        <f t="shared" si="3"/>
        <v>△</v>
      </c>
      <c r="Q11" s="33">
        <v>-411</v>
      </c>
      <c r="R11" s="25" t="str">
        <f t="shared" si="4"/>
        <v>△</v>
      </c>
      <c r="S11" s="51">
        <v>-10.9</v>
      </c>
      <c r="T11" s="49" t="str">
        <f t="shared" si="5"/>
        <v>△</v>
      </c>
      <c r="U11" s="33">
        <v>-616</v>
      </c>
      <c r="V11" s="25" t="str">
        <f t="shared" si="0"/>
        <v>△</v>
      </c>
      <c r="W11" s="52">
        <v>-19.37</v>
      </c>
    </row>
    <row r="12" spans="1:23" ht="13.5">
      <c r="A12" s="15"/>
      <c r="B12" s="87" t="s">
        <v>6</v>
      </c>
      <c r="C12" s="88"/>
      <c r="D12" s="25">
        <v>148</v>
      </c>
      <c r="E12" s="32">
        <v>122</v>
      </c>
      <c r="F12" s="32">
        <v>26</v>
      </c>
      <c r="G12" s="25">
        <v>153</v>
      </c>
      <c r="H12" s="32">
        <v>117</v>
      </c>
      <c r="I12" s="32">
        <v>36</v>
      </c>
      <c r="J12" s="50">
        <v>0.32</v>
      </c>
      <c r="K12" s="50">
        <v>0.31</v>
      </c>
      <c r="L12" s="25" t="str">
        <f t="shared" si="1"/>
        <v>　</v>
      </c>
      <c r="M12" s="33">
        <v>5</v>
      </c>
      <c r="N12" s="25" t="str">
        <f t="shared" si="2"/>
        <v>　</v>
      </c>
      <c r="O12" s="51">
        <v>3.38</v>
      </c>
      <c r="P12" s="25" t="str">
        <f t="shared" si="3"/>
        <v>△</v>
      </c>
      <c r="Q12" s="33">
        <v>-5</v>
      </c>
      <c r="R12" s="25" t="str">
        <f t="shared" si="4"/>
        <v>△</v>
      </c>
      <c r="S12" s="51">
        <v>-4.1</v>
      </c>
      <c r="T12" s="49" t="str">
        <f t="shared" si="5"/>
        <v>　</v>
      </c>
      <c r="U12" s="33">
        <v>10</v>
      </c>
      <c r="V12" s="25" t="str">
        <f t="shared" si="0"/>
        <v>　</v>
      </c>
      <c r="W12" s="52">
        <v>38.46</v>
      </c>
    </row>
    <row r="13" spans="1:23" ht="13.5">
      <c r="A13" s="15"/>
      <c r="B13" s="87" t="s">
        <v>7</v>
      </c>
      <c r="C13" s="88"/>
      <c r="D13" s="25">
        <v>851</v>
      </c>
      <c r="E13" s="32">
        <v>767</v>
      </c>
      <c r="F13" s="32">
        <v>84</v>
      </c>
      <c r="G13" s="25">
        <v>759</v>
      </c>
      <c r="H13" s="32">
        <v>667</v>
      </c>
      <c r="I13" s="32">
        <v>92</v>
      </c>
      <c r="J13" s="50">
        <v>1.82</v>
      </c>
      <c r="K13" s="50">
        <v>1.53</v>
      </c>
      <c r="L13" s="25" t="str">
        <f t="shared" si="1"/>
        <v>△</v>
      </c>
      <c r="M13" s="33">
        <v>-92</v>
      </c>
      <c r="N13" s="25" t="str">
        <f t="shared" si="2"/>
        <v>△</v>
      </c>
      <c r="O13" s="51">
        <v>-10.81</v>
      </c>
      <c r="P13" s="25" t="str">
        <f t="shared" si="3"/>
        <v>△</v>
      </c>
      <c r="Q13" s="33">
        <v>-100</v>
      </c>
      <c r="R13" s="25" t="str">
        <f t="shared" si="4"/>
        <v>△</v>
      </c>
      <c r="S13" s="51">
        <v>-13.04</v>
      </c>
      <c r="T13" s="49" t="str">
        <f t="shared" si="5"/>
        <v>　</v>
      </c>
      <c r="U13" s="33">
        <v>8</v>
      </c>
      <c r="V13" s="25" t="str">
        <f t="shared" si="0"/>
        <v>　</v>
      </c>
      <c r="W13" s="52">
        <v>9.52</v>
      </c>
    </row>
    <row r="14" spans="1:23" ht="13.5">
      <c r="A14" s="15"/>
      <c r="B14" s="21"/>
      <c r="C14" s="13"/>
      <c r="D14" s="25"/>
      <c r="E14" s="32"/>
      <c r="F14" s="32"/>
      <c r="G14" s="44"/>
      <c r="H14" s="32"/>
      <c r="I14" s="32"/>
      <c r="J14" s="50"/>
      <c r="K14" s="50"/>
      <c r="L14" s="25" t="str">
        <f>IF(M14&lt;0,"△","　")</f>
        <v>　</v>
      </c>
      <c r="M14" s="33"/>
      <c r="N14" s="25" t="str">
        <f t="shared" si="2"/>
        <v>　</v>
      </c>
      <c r="O14" s="51"/>
      <c r="P14" s="25" t="str">
        <f t="shared" si="3"/>
        <v>　</v>
      </c>
      <c r="Q14" s="33"/>
      <c r="R14" s="25" t="str">
        <f t="shared" si="4"/>
        <v>　</v>
      </c>
      <c r="S14" s="51"/>
      <c r="T14" s="49" t="str">
        <f t="shared" si="5"/>
        <v>　</v>
      </c>
      <c r="U14" s="33"/>
      <c r="V14" s="25" t="str">
        <f t="shared" si="0"/>
        <v>　</v>
      </c>
      <c r="W14" s="52"/>
    </row>
    <row r="15" spans="1:23" ht="13.5">
      <c r="A15" s="67" t="s">
        <v>8</v>
      </c>
      <c r="B15" s="68"/>
      <c r="C15" s="69"/>
      <c r="D15" s="25">
        <v>13061</v>
      </c>
      <c r="E15" s="32">
        <v>8346</v>
      </c>
      <c r="F15" s="32">
        <v>4715</v>
      </c>
      <c r="G15" s="25">
        <v>14515</v>
      </c>
      <c r="H15" s="32">
        <v>9102</v>
      </c>
      <c r="I15" s="32">
        <v>5413</v>
      </c>
      <c r="J15" s="50">
        <v>27.97</v>
      </c>
      <c r="K15" s="50">
        <v>29.35</v>
      </c>
      <c r="L15" s="25" t="str">
        <f t="shared" si="1"/>
        <v>　</v>
      </c>
      <c r="M15" s="33">
        <v>1454</v>
      </c>
      <c r="N15" s="25" t="str">
        <f t="shared" si="2"/>
        <v>　</v>
      </c>
      <c r="O15" s="51">
        <v>11.13</v>
      </c>
      <c r="P15" s="25" t="str">
        <f t="shared" si="3"/>
        <v>　</v>
      </c>
      <c r="Q15" s="33">
        <v>756</v>
      </c>
      <c r="R15" s="25" t="str">
        <f t="shared" si="4"/>
        <v>　</v>
      </c>
      <c r="S15" s="51">
        <v>9.06</v>
      </c>
      <c r="T15" s="49" t="str">
        <f t="shared" si="5"/>
        <v>　</v>
      </c>
      <c r="U15" s="33">
        <v>698</v>
      </c>
      <c r="V15" s="25" t="str">
        <f t="shared" si="0"/>
        <v>　</v>
      </c>
      <c r="W15" s="52">
        <v>14.8</v>
      </c>
    </row>
    <row r="16" spans="1:23" ht="13.5">
      <c r="A16" s="17"/>
      <c r="B16" s="68" t="s">
        <v>9</v>
      </c>
      <c r="C16" s="69"/>
      <c r="D16" s="25">
        <v>34</v>
      </c>
      <c r="E16" s="32">
        <v>24</v>
      </c>
      <c r="F16" s="32">
        <v>10</v>
      </c>
      <c r="G16" s="25">
        <v>22</v>
      </c>
      <c r="H16" s="32">
        <v>18</v>
      </c>
      <c r="I16" s="32">
        <v>4</v>
      </c>
      <c r="J16" s="50">
        <v>0.07</v>
      </c>
      <c r="K16" s="50">
        <v>0.04</v>
      </c>
      <c r="L16" s="25" t="str">
        <f t="shared" si="1"/>
        <v>△</v>
      </c>
      <c r="M16" s="33">
        <v>-12</v>
      </c>
      <c r="N16" s="25" t="str">
        <f t="shared" si="2"/>
        <v>△</v>
      </c>
      <c r="O16" s="51">
        <v>-35.29</v>
      </c>
      <c r="P16" s="25" t="str">
        <f t="shared" si="3"/>
        <v>△</v>
      </c>
      <c r="Q16" s="33">
        <v>-6</v>
      </c>
      <c r="R16" s="25" t="str">
        <f t="shared" si="4"/>
        <v>△</v>
      </c>
      <c r="S16" s="51">
        <v>-25</v>
      </c>
      <c r="T16" s="49" t="str">
        <f t="shared" si="5"/>
        <v>△</v>
      </c>
      <c r="U16" s="33">
        <v>-6</v>
      </c>
      <c r="V16" s="25" t="str">
        <f t="shared" si="0"/>
        <v>△</v>
      </c>
      <c r="W16" s="52">
        <v>-60</v>
      </c>
    </row>
    <row r="17" spans="1:23" ht="13.5">
      <c r="A17" s="17"/>
      <c r="B17" s="68" t="s">
        <v>10</v>
      </c>
      <c r="C17" s="69"/>
      <c r="D17" s="25">
        <v>4888</v>
      </c>
      <c r="E17" s="32">
        <v>4147</v>
      </c>
      <c r="F17" s="32">
        <v>741</v>
      </c>
      <c r="G17" s="25">
        <v>5620</v>
      </c>
      <c r="H17" s="32">
        <v>4807</v>
      </c>
      <c r="I17" s="32">
        <v>813</v>
      </c>
      <c r="J17" s="50">
        <v>10.47</v>
      </c>
      <c r="K17" s="50">
        <v>11.36</v>
      </c>
      <c r="L17" s="25" t="str">
        <f t="shared" si="1"/>
        <v>　</v>
      </c>
      <c r="M17" s="33">
        <v>732</v>
      </c>
      <c r="N17" s="25" t="str">
        <f t="shared" si="2"/>
        <v>　</v>
      </c>
      <c r="O17" s="51">
        <v>14.98</v>
      </c>
      <c r="P17" s="25" t="str">
        <f t="shared" si="3"/>
        <v>　</v>
      </c>
      <c r="Q17" s="33">
        <v>660</v>
      </c>
      <c r="R17" s="25" t="str">
        <f t="shared" si="4"/>
        <v>　</v>
      </c>
      <c r="S17" s="51">
        <v>15.92</v>
      </c>
      <c r="T17" s="49" t="str">
        <f t="shared" si="5"/>
        <v>　</v>
      </c>
      <c r="U17" s="33">
        <v>72</v>
      </c>
      <c r="V17" s="25" t="str">
        <f t="shared" si="0"/>
        <v>　</v>
      </c>
      <c r="W17" s="52">
        <v>9.72</v>
      </c>
    </row>
    <row r="18" spans="1:23" ht="13.5">
      <c r="A18" s="17"/>
      <c r="B18" s="68" t="s">
        <v>11</v>
      </c>
      <c r="C18" s="69"/>
      <c r="D18" s="5">
        <v>8139</v>
      </c>
      <c r="E18" s="2">
        <v>4175</v>
      </c>
      <c r="F18" s="2">
        <v>3964</v>
      </c>
      <c r="G18" s="5">
        <v>8873</v>
      </c>
      <c r="H18" s="2">
        <v>4277</v>
      </c>
      <c r="I18" s="2">
        <v>4596</v>
      </c>
      <c r="J18" s="50">
        <v>17.43</v>
      </c>
      <c r="K18" s="50">
        <v>17.94</v>
      </c>
      <c r="L18" s="25" t="str">
        <f t="shared" si="1"/>
        <v>　</v>
      </c>
      <c r="M18" s="33">
        <v>734</v>
      </c>
      <c r="N18" s="25" t="str">
        <f t="shared" si="2"/>
        <v>　</v>
      </c>
      <c r="O18" s="51">
        <v>9.02</v>
      </c>
      <c r="P18" s="25" t="str">
        <f t="shared" si="3"/>
        <v>　</v>
      </c>
      <c r="Q18" s="33">
        <v>102</v>
      </c>
      <c r="R18" s="25" t="str">
        <f t="shared" si="4"/>
        <v>　</v>
      </c>
      <c r="S18" s="51">
        <v>2.44</v>
      </c>
      <c r="T18" s="49" t="str">
        <f t="shared" si="5"/>
        <v>　</v>
      </c>
      <c r="U18" s="33">
        <v>632</v>
      </c>
      <c r="V18" s="25" t="str">
        <f t="shared" si="0"/>
        <v>　</v>
      </c>
      <c r="W18" s="52">
        <v>15.94</v>
      </c>
    </row>
    <row r="19" spans="1:23" ht="13.5">
      <c r="A19" s="17"/>
      <c r="B19" s="18"/>
      <c r="C19" s="19"/>
      <c r="D19" s="5"/>
      <c r="E19" s="2"/>
      <c r="F19" s="2"/>
      <c r="G19" s="5"/>
      <c r="H19" s="2"/>
      <c r="I19" s="2"/>
      <c r="J19" s="50"/>
      <c r="K19" s="50"/>
      <c r="L19" s="25" t="str">
        <f t="shared" si="1"/>
        <v>　</v>
      </c>
      <c r="M19" s="33"/>
      <c r="N19" s="25" t="str">
        <f t="shared" si="2"/>
        <v>　</v>
      </c>
      <c r="O19" s="51"/>
      <c r="P19" s="25" t="str">
        <f t="shared" si="3"/>
        <v>　</v>
      </c>
      <c r="Q19" s="33"/>
      <c r="R19" s="25" t="str">
        <f t="shared" si="4"/>
        <v>　</v>
      </c>
      <c r="S19" s="51"/>
      <c r="T19" s="49" t="str">
        <f t="shared" si="5"/>
        <v>　</v>
      </c>
      <c r="U19" s="33"/>
      <c r="V19" s="25" t="str">
        <f t="shared" si="0"/>
        <v>　</v>
      </c>
      <c r="W19" s="52"/>
    </row>
    <row r="20" spans="1:23" ht="13.5">
      <c r="A20" s="67" t="s">
        <v>12</v>
      </c>
      <c r="B20" s="68"/>
      <c r="C20" s="69"/>
      <c r="D20" s="5">
        <v>25688</v>
      </c>
      <c r="E20" s="2">
        <v>13701</v>
      </c>
      <c r="F20" s="2">
        <v>11987</v>
      </c>
      <c r="G20" s="5">
        <v>28106</v>
      </c>
      <c r="H20" s="2">
        <v>14922</v>
      </c>
      <c r="I20" s="2">
        <v>13184</v>
      </c>
      <c r="J20" s="50">
        <v>55.01</v>
      </c>
      <c r="K20" s="50">
        <v>56.83</v>
      </c>
      <c r="L20" s="25" t="str">
        <f t="shared" si="1"/>
        <v>　</v>
      </c>
      <c r="M20" s="33">
        <v>2418</v>
      </c>
      <c r="N20" s="25" t="str">
        <f t="shared" si="2"/>
        <v>　</v>
      </c>
      <c r="O20" s="51">
        <v>9.41</v>
      </c>
      <c r="P20" s="25" t="str">
        <f t="shared" si="3"/>
        <v>　</v>
      </c>
      <c r="Q20" s="33">
        <v>1221</v>
      </c>
      <c r="R20" s="25" t="str">
        <f t="shared" si="4"/>
        <v>　</v>
      </c>
      <c r="S20" s="51">
        <v>8.91</v>
      </c>
      <c r="T20" s="49" t="str">
        <f t="shared" si="5"/>
        <v>　</v>
      </c>
      <c r="U20" s="33">
        <v>1197</v>
      </c>
      <c r="V20" s="25" t="str">
        <f t="shared" si="0"/>
        <v>　</v>
      </c>
      <c r="W20" s="52">
        <v>9.99</v>
      </c>
    </row>
    <row r="21" spans="1:23" ht="13.5">
      <c r="A21" s="17"/>
      <c r="B21" s="68" t="s">
        <v>13</v>
      </c>
      <c r="C21" s="69"/>
      <c r="D21" s="5">
        <v>10362</v>
      </c>
      <c r="E21" s="2">
        <v>4996</v>
      </c>
      <c r="F21" s="2">
        <v>5366</v>
      </c>
      <c r="G21" s="5">
        <v>11438</v>
      </c>
      <c r="H21" s="2">
        <v>5620</v>
      </c>
      <c r="I21" s="2">
        <v>5818</v>
      </c>
      <c r="J21" s="50">
        <v>22.19</v>
      </c>
      <c r="K21" s="50">
        <v>23.13</v>
      </c>
      <c r="L21" s="25" t="str">
        <f t="shared" si="1"/>
        <v>　</v>
      </c>
      <c r="M21" s="33">
        <v>1076</v>
      </c>
      <c r="N21" s="25" t="str">
        <f t="shared" si="2"/>
        <v>　</v>
      </c>
      <c r="O21" s="51">
        <v>10.38</v>
      </c>
      <c r="P21" s="25" t="str">
        <f t="shared" si="3"/>
        <v>　</v>
      </c>
      <c r="Q21" s="33">
        <v>624</v>
      </c>
      <c r="R21" s="25" t="str">
        <f t="shared" si="4"/>
        <v>　</v>
      </c>
      <c r="S21" s="51">
        <v>12.49</v>
      </c>
      <c r="T21" s="49" t="str">
        <f t="shared" si="5"/>
        <v>　</v>
      </c>
      <c r="U21" s="33">
        <v>452</v>
      </c>
      <c r="V21" s="25" t="str">
        <f t="shared" si="0"/>
        <v>　</v>
      </c>
      <c r="W21" s="52">
        <v>8.42</v>
      </c>
    </row>
    <row r="22" spans="1:23" ht="13.5">
      <c r="A22" s="17"/>
      <c r="B22" s="68" t="s">
        <v>14</v>
      </c>
      <c r="C22" s="69"/>
      <c r="D22" s="43">
        <v>1209</v>
      </c>
      <c r="E22" s="2">
        <v>648</v>
      </c>
      <c r="F22" s="45">
        <v>561</v>
      </c>
      <c r="G22" s="43">
        <v>1429</v>
      </c>
      <c r="H22" s="2">
        <v>804</v>
      </c>
      <c r="I22" s="2">
        <v>625</v>
      </c>
      <c r="J22" s="50">
        <v>2.59</v>
      </c>
      <c r="K22" s="50">
        <v>2.89</v>
      </c>
      <c r="L22" s="25" t="str">
        <f t="shared" si="1"/>
        <v>　</v>
      </c>
      <c r="M22" s="33">
        <v>220</v>
      </c>
      <c r="N22" s="25" t="str">
        <f t="shared" si="2"/>
        <v>　</v>
      </c>
      <c r="O22" s="51">
        <v>18.2</v>
      </c>
      <c r="P22" s="25" t="str">
        <f t="shared" si="3"/>
        <v>　</v>
      </c>
      <c r="Q22" s="33">
        <v>156</v>
      </c>
      <c r="R22" s="25" t="str">
        <f t="shared" si="4"/>
        <v>　</v>
      </c>
      <c r="S22" s="51">
        <v>24.07</v>
      </c>
      <c r="T22" s="49" t="str">
        <f t="shared" si="5"/>
        <v>　</v>
      </c>
      <c r="U22" s="33">
        <v>64</v>
      </c>
      <c r="V22" s="25" t="str">
        <f t="shared" si="0"/>
        <v>　</v>
      </c>
      <c r="W22" s="52">
        <v>11.41</v>
      </c>
    </row>
    <row r="23" spans="1:23" ht="13.5">
      <c r="A23" s="17"/>
      <c r="B23" s="68" t="s">
        <v>15</v>
      </c>
      <c r="C23" s="69"/>
      <c r="D23" s="5">
        <v>176</v>
      </c>
      <c r="E23" s="2">
        <v>113</v>
      </c>
      <c r="F23" s="2">
        <v>63</v>
      </c>
      <c r="G23" s="5">
        <v>153</v>
      </c>
      <c r="H23" s="2">
        <v>98</v>
      </c>
      <c r="I23" s="2">
        <v>55</v>
      </c>
      <c r="J23" s="50">
        <v>0.38</v>
      </c>
      <c r="K23" s="50">
        <v>0.31</v>
      </c>
      <c r="L23" s="25" t="str">
        <f t="shared" si="1"/>
        <v>△</v>
      </c>
      <c r="M23" s="33">
        <v>-23</v>
      </c>
      <c r="N23" s="25" t="str">
        <f t="shared" si="2"/>
        <v>△</v>
      </c>
      <c r="O23" s="51">
        <v>-13.7</v>
      </c>
      <c r="P23" s="25" t="str">
        <f t="shared" si="3"/>
        <v>△</v>
      </c>
      <c r="Q23" s="33">
        <v>-15</v>
      </c>
      <c r="R23" s="25" t="str">
        <f t="shared" si="4"/>
        <v>△</v>
      </c>
      <c r="S23" s="51">
        <v>-13.27</v>
      </c>
      <c r="T23" s="49" t="str">
        <f t="shared" si="5"/>
        <v>△</v>
      </c>
      <c r="U23" s="33">
        <v>-8</v>
      </c>
      <c r="V23" s="25" t="str">
        <f t="shared" si="0"/>
        <v>△</v>
      </c>
      <c r="W23" s="52">
        <v>-12.7</v>
      </c>
    </row>
    <row r="24" spans="1:23" ht="13.5">
      <c r="A24" s="17"/>
      <c r="B24" s="68" t="s">
        <v>28</v>
      </c>
      <c r="C24" s="69"/>
      <c r="D24" s="5">
        <v>2472</v>
      </c>
      <c r="E24" s="2">
        <v>2049</v>
      </c>
      <c r="F24" s="2">
        <v>423</v>
      </c>
      <c r="G24" s="5">
        <v>2437</v>
      </c>
      <c r="H24" s="2">
        <v>2048</v>
      </c>
      <c r="I24" s="2">
        <v>389</v>
      </c>
      <c r="J24" s="50">
        <v>5.29</v>
      </c>
      <c r="K24" s="50">
        <v>4.93</v>
      </c>
      <c r="L24" s="25" t="str">
        <f t="shared" si="1"/>
        <v>△</v>
      </c>
      <c r="M24" s="33">
        <v>-35</v>
      </c>
      <c r="N24" s="25" t="str">
        <f t="shared" si="2"/>
        <v>△</v>
      </c>
      <c r="O24" s="51">
        <v>-1.42</v>
      </c>
      <c r="P24" s="25" t="str">
        <f t="shared" si="3"/>
        <v>△</v>
      </c>
      <c r="Q24" s="33">
        <v>-1</v>
      </c>
      <c r="R24" s="25" t="str">
        <f t="shared" si="4"/>
        <v>△</v>
      </c>
      <c r="S24" s="51">
        <v>-0.05</v>
      </c>
      <c r="T24" s="49" t="str">
        <f t="shared" si="5"/>
        <v>△</v>
      </c>
      <c r="U24" s="33">
        <v>-34</v>
      </c>
      <c r="V24" s="25" t="str">
        <f t="shared" si="0"/>
        <v>△</v>
      </c>
      <c r="W24" s="52">
        <v>-8.04</v>
      </c>
    </row>
    <row r="25" spans="1:23" ht="13.5">
      <c r="A25" s="17"/>
      <c r="B25" s="68" t="s">
        <v>29</v>
      </c>
      <c r="C25" s="69"/>
      <c r="D25" s="46">
        <v>348</v>
      </c>
      <c r="E25" s="46">
        <v>297</v>
      </c>
      <c r="F25" s="46">
        <v>51</v>
      </c>
      <c r="G25" s="46">
        <v>324</v>
      </c>
      <c r="H25" s="46">
        <v>284</v>
      </c>
      <c r="I25" s="46">
        <v>40</v>
      </c>
      <c r="J25" s="50">
        <v>0.75</v>
      </c>
      <c r="K25" s="50">
        <v>0.66</v>
      </c>
      <c r="L25" s="25" t="str">
        <f>IF(M25&lt;0,"△","　")</f>
        <v>△</v>
      </c>
      <c r="M25" s="33">
        <v>-24</v>
      </c>
      <c r="N25" s="25" t="str">
        <f t="shared" si="2"/>
        <v>△</v>
      </c>
      <c r="O25" s="51">
        <v>-6.9</v>
      </c>
      <c r="P25" s="25" t="str">
        <f t="shared" si="3"/>
        <v>△</v>
      </c>
      <c r="Q25" s="33">
        <v>-13</v>
      </c>
      <c r="R25" s="25" t="str">
        <f t="shared" si="4"/>
        <v>△</v>
      </c>
      <c r="S25" s="51">
        <v>-4.38</v>
      </c>
      <c r="T25" s="47" t="str">
        <f t="shared" si="5"/>
        <v>△</v>
      </c>
      <c r="U25" s="48">
        <v>-11</v>
      </c>
      <c r="V25" s="25" t="str">
        <f t="shared" si="0"/>
        <v>△</v>
      </c>
      <c r="W25" s="52">
        <v>-21.57</v>
      </c>
    </row>
    <row r="26" spans="1:23" ht="13.5" customHeight="1">
      <c r="A26" s="23"/>
      <c r="B26" s="68" t="s">
        <v>16</v>
      </c>
      <c r="C26" s="69"/>
      <c r="D26" s="5">
        <v>9532</v>
      </c>
      <c r="E26" s="2">
        <v>4476</v>
      </c>
      <c r="F26" s="2">
        <v>5056</v>
      </c>
      <c r="G26" s="5">
        <v>10683</v>
      </c>
      <c r="H26" s="2">
        <v>4930</v>
      </c>
      <c r="I26" s="2">
        <v>5753</v>
      </c>
      <c r="J26" s="50">
        <v>20.41</v>
      </c>
      <c r="K26" s="50">
        <v>21.6</v>
      </c>
      <c r="L26" s="25" t="str">
        <f>IF(M26&lt;0,"△","　")</f>
        <v>　</v>
      </c>
      <c r="M26" s="33">
        <v>1151</v>
      </c>
      <c r="N26" s="25" t="str">
        <f>IF(O26&lt;0,"△","　")</f>
        <v>　</v>
      </c>
      <c r="O26" s="51">
        <v>12.08</v>
      </c>
      <c r="P26" s="29"/>
      <c r="Q26" s="12">
        <v>454</v>
      </c>
      <c r="R26" s="25" t="str">
        <f aca="true" t="shared" si="6" ref="R26:S30">IF(S26&lt;0,"△","　")</f>
        <v>　</v>
      </c>
      <c r="S26" s="51">
        <v>10.14</v>
      </c>
      <c r="T26" s="49" t="str">
        <f>IF(U26&lt;0,"△","　")</f>
        <v>　</v>
      </c>
      <c r="U26" s="33">
        <v>697</v>
      </c>
      <c r="V26" s="25" t="str">
        <f t="shared" si="0"/>
        <v>　</v>
      </c>
      <c r="W26" s="52">
        <v>13.79</v>
      </c>
    </row>
    <row r="27" spans="1:23" ht="13.5" customHeight="1">
      <c r="A27" s="23"/>
      <c r="B27" s="68" t="s">
        <v>17</v>
      </c>
      <c r="C27" s="69"/>
      <c r="D27" s="5">
        <v>1495</v>
      </c>
      <c r="E27" s="2">
        <v>1083</v>
      </c>
      <c r="F27" s="2">
        <v>412</v>
      </c>
      <c r="G27" s="5">
        <v>1637</v>
      </c>
      <c r="H27" s="2">
        <v>1134</v>
      </c>
      <c r="I27" s="2">
        <v>503</v>
      </c>
      <c r="J27" s="50">
        <v>3.2</v>
      </c>
      <c r="K27" s="50">
        <v>3.31</v>
      </c>
      <c r="L27" s="25" t="str">
        <f>IF(M27&lt;0,"△","　")</f>
        <v>　</v>
      </c>
      <c r="M27" s="33">
        <v>142</v>
      </c>
      <c r="N27" s="25" t="str">
        <f>IF(O27&lt;0,"△","　")</f>
        <v>　</v>
      </c>
      <c r="O27" s="51">
        <v>9.5</v>
      </c>
      <c r="P27" s="25" t="str">
        <f>IF(Q27&lt;0,"△","　")</f>
        <v>　</v>
      </c>
      <c r="Q27" s="33">
        <v>51</v>
      </c>
      <c r="R27" s="25" t="str">
        <f t="shared" si="6"/>
        <v>　</v>
      </c>
      <c r="S27" s="51">
        <v>4.71</v>
      </c>
      <c r="T27" s="49" t="str">
        <f>IF(U27&lt;0,"△","　")</f>
        <v>　</v>
      </c>
      <c r="U27" s="33">
        <v>91</v>
      </c>
      <c r="V27" s="25" t="str">
        <f t="shared" si="0"/>
        <v>　</v>
      </c>
      <c r="W27" s="52">
        <v>22.09</v>
      </c>
    </row>
    <row r="28" spans="1:23" ht="13.5" customHeight="1">
      <c r="A28" s="23"/>
      <c r="B28" s="18"/>
      <c r="C28" s="19"/>
      <c r="D28" s="5"/>
      <c r="E28" s="2"/>
      <c r="F28" s="2"/>
      <c r="G28" s="5"/>
      <c r="H28" s="2"/>
      <c r="I28" s="2"/>
      <c r="J28" s="50"/>
      <c r="K28" s="50"/>
      <c r="L28" s="25"/>
      <c r="M28" s="33"/>
      <c r="N28" s="25"/>
      <c r="O28" s="51"/>
      <c r="P28" s="25"/>
      <c r="Q28" s="33"/>
      <c r="R28" s="25"/>
      <c r="S28" s="51"/>
      <c r="T28" s="49"/>
      <c r="U28" s="33"/>
      <c r="V28" s="25"/>
      <c r="W28" s="52"/>
    </row>
    <row r="29" spans="1:23" ht="13.5" customHeight="1">
      <c r="A29" s="23"/>
      <c r="B29" s="68" t="s">
        <v>18</v>
      </c>
      <c r="C29" s="69"/>
      <c r="D29" s="5">
        <v>94</v>
      </c>
      <c r="E29" s="2">
        <v>39</v>
      </c>
      <c r="F29" s="2">
        <v>55</v>
      </c>
      <c r="G29" s="5">
        <v>5</v>
      </c>
      <c r="H29" s="2">
        <v>4</v>
      </c>
      <c r="I29" s="2">
        <v>1</v>
      </c>
      <c r="J29" s="50">
        <v>0.2</v>
      </c>
      <c r="K29" s="50">
        <v>0.01</v>
      </c>
      <c r="L29" s="25" t="str">
        <f>IF(M29&lt;0,"△","　")</f>
        <v>△</v>
      </c>
      <c r="M29" s="33">
        <v>-89</v>
      </c>
      <c r="N29" s="25" t="str">
        <f>IF(O29&lt;0,"△","　")</f>
        <v>△</v>
      </c>
      <c r="O29" s="51">
        <v>-94.68</v>
      </c>
      <c r="P29" s="25" t="str">
        <f>IF(Q29&lt;0,"△","　")</f>
        <v>△</v>
      </c>
      <c r="Q29" s="33">
        <v>-35</v>
      </c>
      <c r="R29" s="25" t="str">
        <f t="shared" si="6"/>
        <v>△</v>
      </c>
      <c r="S29" s="51">
        <v>-89.74</v>
      </c>
      <c r="T29" s="49" t="str">
        <f>IF(U29&lt;0,"△","　")</f>
        <v>△</v>
      </c>
      <c r="U29" s="33">
        <v>-54</v>
      </c>
      <c r="V29" s="25" t="str">
        <f t="shared" si="0"/>
        <v>△</v>
      </c>
      <c r="W29" s="52">
        <v>-98.18</v>
      </c>
    </row>
    <row r="30" spans="1:23" ht="10.5" customHeight="1" thickBot="1">
      <c r="A30" s="16"/>
      <c r="B30" s="14"/>
      <c r="C30" s="22"/>
      <c r="D30" s="6"/>
      <c r="E30" s="7"/>
      <c r="F30" s="7"/>
      <c r="G30" s="6"/>
      <c r="H30" s="7"/>
      <c r="I30" s="7"/>
      <c r="J30" s="7"/>
      <c r="K30" s="7"/>
      <c r="L30" s="37" t="str">
        <f>IF(M30&lt;0,"△","　")</f>
        <v>　</v>
      </c>
      <c r="M30" s="38"/>
      <c r="N30" s="6"/>
      <c r="O30" s="39"/>
      <c r="P30" s="28"/>
      <c r="Q30" s="27"/>
      <c r="R30" s="37" t="str">
        <f t="shared" si="6"/>
        <v>　</v>
      </c>
      <c r="S30" s="42" t="str">
        <f t="shared" si="6"/>
        <v>　</v>
      </c>
      <c r="T30" s="53" t="str">
        <f t="shared" si="5"/>
        <v>　</v>
      </c>
      <c r="U30" s="38"/>
      <c r="V30" s="37" t="str">
        <f t="shared" si="0"/>
        <v>　</v>
      </c>
      <c r="W30" s="40"/>
    </row>
    <row r="31" spans="1:18" ht="13.5">
      <c r="A31" s="1"/>
      <c r="B31" s="1"/>
      <c r="C31" s="1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4"/>
      <c r="R31" s="9"/>
    </row>
    <row r="32" spans="1:18" ht="13.5">
      <c r="A32" s="1"/>
      <c r="B32" s="60"/>
      <c r="C32" s="60"/>
      <c r="D32" s="60"/>
      <c r="E32" s="60"/>
      <c r="F32" s="60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ht="13.5">
      <c r="A33" s="1"/>
      <c r="B33" s="1"/>
      <c r="C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6" ht="12" customHeight="1"/>
  </sheetData>
  <mergeCells count="33">
    <mergeCell ref="B26:C26"/>
    <mergeCell ref="B27:C27"/>
    <mergeCell ref="B29:C29"/>
    <mergeCell ref="B16:C16"/>
    <mergeCell ref="B17:C17"/>
    <mergeCell ref="B18:C18"/>
    <mergeCell ref="B21:C21"/>
    <mergeCell ref="B23:C23"/>
    <mergeCell ref="B24:C24"/>
    <mergeCell ref="B25:C25"/>
    <mergeCell ref="A8:C8"/>
    <mergeCell ref="B12:C12"/>
    <mergeCell ref="B13:C13"/>
    <mergeCell ref="G4:I5"/>
    <mergeCell ref="A10:C10"/>
    <mergeCell ref="O4:T4"/>
    <mergeCell ref="A4:C6"/>
    <mergeCell ref="L5:O5"/>
    <mergeCell ref="N6:O6"/>
    <mergeCell ref="P6:Q6"/>
    <mergeCell ref="R6:S6"/>
    <mergeCell ref="P5:S5"/>
    <mergeCell ref="L6:M6"/>
    <mergeCell ref="B32:F32"/>
    <mergeCell ref="T5:W5"/>
    <mergeCell ref="T6:U6"/>
    <mergeCell ref="V6:W6"/>
    <mergeCell ref="A15:C15"/>
    <mergeCell ref="D4:F5"/>
    <mergeCell ref="A20:C20"/>
    <mergeCell ref="B22:C22"/>
    <mergeCell ref="J4:K5"/>
    <mergeCell ref="B11:C11"/>
  </mergeCells>
  <printOptions/>
  <pageMargins left="0.3937007874015748" right="0.3937007874015748" top="0.984251968503937" bottom="0.984251968503937" header="0.5118110236220472" footer="0.5118110236220472"/>
  <pageSetup horizontalDpi="400" verticalDpi="4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㈱鶴岡電子計算センター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㈱鶴岡電子計算センター</dc:creator>
  <cp:keywords/>
  <dc:description/>
  <cp:lastModifiedBy>（株）鶴岡電子計算センター</cp:lastModifiedBy>
  <cp:lastPrinted>2000-03-03T06:10:11Z</cp:lastPrinted>
  <dcterms:created xsi:type="dcterms:W3CDTF">2000-02-21T05:12:21Z</dcterms:created>
  <dcterms:modified xsi:type="dcterms:W3CDTF">2000-03-03T06:11:02Z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