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<sst xmlns="http://schemas.openxmlformats.org/spreadsheetml/2006/main" count="63" uniqueCount="53">
  <si>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>人口</t>
  </si>
  <si>
    <t>人口</t>
  </si>
  <si>
    <t>面積</t>
  </si>
  <si>
    <t>面積</t>
  </si>
  <si>
    <t>人口密度</t>
  </si>
  <si>
    <t>総数</t>
  </si>
  <si>
    <t>総数</t>
  </si>
  <si>
    <t>普通世帯</t>
  </si>
  <si>
    <t>準世帯</t>
  </si>
  <si>
    <t>人</t>
  </si>
  <si>
    <t>％</t>
  </si>
  <si>
    <t>山形県</t>
  </si>
  <si>
    <t>山形市</t>
  </si>
  <si>
    <t>米沢市</t>
  </si>
  <si>
    <t>鶴岡市</t>
  </si>
  <si>
    <t>酒田市</t>
  </si>
  <si>
    <t>新庄市</t>
  </si>
  <si>
    <t>寒  河  江  市</t>
  </si>
  <si>
    <t>上山市</t>
  </si>
  <si>
    <t>村山市</t>
  </si>
  <si>
    <t>長井市</t>
  </si>
  <si>
    <t>天童市</t>
  </si>
  <si>
    <t>東根市</t>
  </si>
  <si>
    <t>尾  花  沢  市</t>
  </si>
  <si>
    <t>南陽市</t>
  </si>
  <si>
    <t>立川町</t>
  </si>
  <si>
    <t>余目町</t>
  </si>
  <si>
    <t>藤島町</t>
  </si>
  <si>
    <t>羽黒町</t>
  </si>
  <si>
    <t>櫛引町</t>
  </si>
  <si>
    <t>三川町</t>
  </si>
  <si>
    <t>朝日村</t>
  </si>
  <si>
    <t>温海町</t>
  </si>
  <si>
    <t>遊佐町</t>
  </si>
  <si>
    <t>八幡町</t>
  </si>
  <si>
    <t>松山町</t>
  </si>
  <si>
    <t>平田町</t>
  </si>
  <si>
    <t>昭和５５年鶴岡市人口統計</t>
  </si>
  <si>
    <t>市町村</t>
  </si>
  <si>
    <t>男</t>
  </si>
  <si>
    <t>女</t>
  </si>
  <si>
    <t>女１００人につき男</t>
  </si>
  <si>
    <t>５０～５５年の増減率</t>
  </si>
  <si>
    <t>県全体に占める割合</t>
  </si>
  <si>
    <t>世帯</t>
  </si>
  <si>
    <t>注</t>
  </si>
  <si>
    <t>世帯の総数には、世帯の種類「不詳」を含む。</t>
  </si>
  <si>
    <t>（１k㎡当たり）</t>
  </si>
  <si>
    <t>k㎡</t>
  </si>
  <si>
    <t>世帯</t>
  </si>
  <si>
    <t>人</t>
  </si>
  <si>
    <t>第４８表　県内１３市、庄内町村別人口、面積、人口密度及び世帯数</t>
  </si>
  <si>
    <t>普通世帯１世帯当たり人員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</si>
</sst>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 &quot;#,##0.0"/>
    <numFmt numFmtId="178" formatCode="#,##0.0;&quot;△ &quot;#,##0.0"/>
    <numFmt numFmtId="179" formatCode="#,##0.00;&quot;△ &quot;#,##0.00"/>
    <numFmt numFmtId="180" formatCode="0.00;&quot;△ &quot;0.00"/>
    <numFmt numFmtId="181" formatCode="#,##0;&quot; &quot;#,##0"/>
    <numFmt numFmtId="182" formatCode="0.00_);[Red]\(0.00\)"/>
    <numFmt numFmtId="183" formatCode="0.00;&quot; &quot;0.00"/>
    <numFmt numFmtId="184" formatCode="0.00;&quot;&quot;0.0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77" fontId="0" fillId="0" borderId="11" xfId="0" applyNumberFormat="1" applyFont="1" applyBorder="1" applyAlignment="1">
      <alignment horizontal="right"/>
    </xf>
    <xf numFmtId="40" fontId="0" fillId="0" borderId="9" xfId="16" applyNumberFormat="1" applyBorder="1" applyAlignment="1">
      <alignment horizontal="right"/>
    </xf>
    <xf numFmtId="178" fontId="0" fillId="0" borderId="9" xfId="0" applyNumberForma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2" xfId="0" applyBorder="1" applyAlignment="1">
      <alignment horizontal="right"/>
    </xf>
    <xf numFmtId="177" fontId="0" fillId="0" borderId="13" xfId="0" applyNumberFormat="1" applyFont="1" applyBorder="1" applyAlignment="1">
      <alignment horizontal="right"/>
    </xf>
    <xf numFmtId="40" fontId="0" fillId="0" borderId="14" xfId="16" applyNumberFormat="1" applyBorder="1" applyAlignment="1">
      <alignment horizontal="right"/>
    </xf>
    <xf numFmtId="178" fontId="0" fillId="0" borderId="14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0" fontId="0" fillId="0" borderId="0" xfId="0" applyBorder="1" applyAlignment="1">
      <alignment horizontal="left" indent="2"/>
    </xf>
    <xf numFmtId="0" fontId="0" fillId="0" borderId="9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176" fontId="0" fillId="0" borderId="9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179" fontId="0" fillId="0" borderId="9" xfId="0" applyNumberFormat="1" applyBorder="1" applyAlignment="1">
      <alignment horizontal="right"/>
    </xf>
    <xf numFmtId="0" fontId="0" fillId="0" borderId="0" xfId="0" applyBorder="1" applyAlignment="1">
      <alignment horizontal="left" vertical="center" indent="5"/>
    </xf>
    <xf numFmtId="179" fontId="0" fillId="0" borderId="16" xfId="0" applyNumberFormat="1" applyBorder="1" applyAlignment="1">
      <alignment horizontal="right"/>
    </xf>
    <xf numFmtId="184" fontId="0" fillId="0" borderId="16" xfId="0" applyNumberFormat="1" applyFont="1" applyBorder="1" applyAlignment="1">
      <alignment horizontal="right"/>
    </xf>
    <xf numFmtId="179" fontId="0" fillId="0" borderId="14" xfId="0" applyNumberFormat="1" applyBorder="1" applyAlignment="1">
      <alignment horizontal="right"/>
    </xf>
    <xf numFmtId="184" fontId="0" fillId="0" borderId="17" xfId="0" applyNumberFormat="1" applyFont="1" applyBorder="1" applyAlignment="1">
      <alignment horizontal="right"/>
    </xf>
    <xf numFmtId="176" fontId="0" fillId="0" borderId="9" xfId="0" applyNumberFormat="1" applyFill="1" applyBorder="1" applyAlignment="1">
      <alignment horizontal="right"/>
    </xf>
    <xf numFmtId="177" fontId="0" fillId="0" borderId="11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40" fontId="0" fillId="0" borderId="9" xfId="16" applyNumberFormat="1" applyFill="1" applyBorder="1" applyAlignment="1">
      <alignment horizontal="right"/>
    </xf>
    <xf numFmtId="178" fontId="0" fillId="0" borderId="9" xfId="0" applyNumberFormat="1" applyFill="1" applyBorder="1" applyAlignment="1">
      <alignment horizontal="right"/>
    </xf>
    <xf numFmtId="179" fontId="0" fillId="0" borderId="9" xfId="0" applyNumberFormat="1" applyFill="1" applyBorder="1" applyAlignment="1">
      <alignment horizontal="right"/>
    </xf>
    <xf numFmtId="176" fontId="0" fillId="0" borderId="9" xfId="0" applyNumberFormat="1" applyFont="1" applyFill="1" applyBorder="1" applyAlignment="1">
      <alignment horizontal="right"/>
    </xf>
    <xf numFmtId="184" fontId="0" fillId="0" borderId="1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5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">
      <selection activeCell="E1" sqref="E1"/>
    </sheetView>
  </sheetViews>
  <sheetFormatPr defaultColWidth="9.00390625" defaultRowHeight="13.5"/>
  <cols>
    <col min="1" max="1" width="12.625" style="0" customWidth="1"/>
    <col min="2" max="5" width="10.125" style="0" customWidth="1"/>
    <col min="6" max="6" width="5.625" style="0" customWidth="1"/>
    <col min="7" max="7" width="5.125" style="0" customWidth="1"/>
    <col min="8" max="15" width="10.125" style="0" customWidth="1"/>
    <col min="16" max="16" width="4.625" style="0" customWidth="1"/>
    <col min="17" max="17" width="6.125" style="0" customWidth="1"/>
  </cols>
  <sheetData>
    <row r="1" ht="13.5">
      <c r="A1" t="s">
        <v>37</v>
      </c>
    </row>
    <row r="3" spans="1:16" ht="20.25" customHeight="1" thickBot="1">
      <c r="A3" s="46" t="s">
        <v>51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P3" s="29"/>
    </row>
    <row r="4" spans="1:17" ht="22.5" customHeight="1">
      <c r="A4" s="57" t="s">
        <v>38</v>
      </c>
      <c r="B4" s="59" t="s">
        <v>1</v>
      </c>
      <c r="C4" s="59"/>
      <c r="D4" s="59"/>
      <c r="E4" s="59"/>
      <c r="F4" s="59"/>
      <c r="G4" s="59"/>
      <c r="H4" s="54" t="s">
        <v>3</v>
      </c>
      <c r="I4" s="1" t="s">
        <v>4</v>
      </c>
      <c r="J4" s="56" t="s">
        <v>43</v>
      </c>
      <c r="K4" s="56"/>
      <c r="L4" s="51" t="s">
        <v>44</v>
      </c>
      <c r="M4" s="52"/>
      <c r="N4" s="52"/>
      <c r="O4" s="52"/>
      <c r="P4" s="52"/>
      <c r="Q4" s="53"/>
    </row>
    <row r="5" spans="1:17" ht="27" customHeight="1">
      <c r="A5" s="58"/>
      <c r="B5" s="23" t="s">
        <v>5</v>
      </c>
      <c r="C5" s="23" t="s">
        <v>39</v>
      </c>
      <c r="D5" s="23" t="s">
        <v>40</v>
      </c>
      <c r="E5" s="23" t="s">
        <v>41</v>
      </c>
      <c r="F5" s="49" t="s">
        <v>42</v>
      </c>
      <c r="G5" s="49"/>
      <c r="H5" s="55"/>
      <c r="I5" s="22" t="s">
        <v>47</v>
      </c>
      <c r="J5" s="24" t="s">
        <v>0</v>
      </c>
      <c r="K5" s="3" t="s">
        <v>2</v>
      </c>
      <c r="L5" s="22" t="s">
        <v>6</v>
      </c>
      <c r="M5" s="22" t="s">
        <v>7</v>
      </c>
      <c r="N5" s="22" t="s">
        <v>8</v>
      </c>
      <c r="O5" s="47" t="s">
        <v>52</v>
      </c>
      <c r="P5" s="49" t="s">
        <v>42</v>
      </c>
      <c r="Q5" s="50"/>
    </row>
    <row r="6" spans="1:17" ht="13.5">
      <c r="A6" s="4"/>
      <c r="B6" s="5" t="s">
        <v>9</v>
      </c>
      <c r="C6" s="5" t="s">
        <v>9</v>
      </c>
      <c r="D6" s="5" t="s">
        <v>9</v>
      </c>
      <c r="E6" s="5" t="s">
        <v>9</v>
      </c>
      <c r="F6" s="6"/>
      <c r="G6" s="7" t="s">
        <v>10</v>
      </c>
      <c r="H6" s="5" t="s">
        <v>48</v>
      </c>
      <c r="I6" s="5" t="s">
        <v>9</v>
      </c>
      <c r="J6" s="7" t="s">
        <v>10</v>
      </c>
      <c r="K6" s="7" t="s">
        <v>10</v>
      </c>
      <c r="L6" s="5" t="s">
        <v>49</v>
      </c>
      <c r="M6" s="5" t="s">
        <v>49</v>
      </c>
      <c r="N6" s="5" t="s">
        <v>49</v>
      </c>
      <c r="O6" s="5" t="s">
        <v>50</v>
      </c>
      <c r="P6" s="6"/>
      <c r="Q6" s="8" t="s">
        <v>10</v>
      </c>
    </row>
    <row r="7" spans="1:17" ht="13.5">
      <c r="A7" s="43" t="s">
        <v>11</v>
      </c>
      <c r="B7" s="9">
        <v>1251917</v>
      </c>
      <c r="C7" s="9">
        <v>605407</v>
      </c>
      <c r="D7" s="9">
        <v>646510</v>
      </c>
      <c r="E7" s="11">
        <v>93.6</v>
      </c>
      <c r="F7" s="10" t="str">
        <f aca="true" t="shared" si="0" ref="F7:F38">IF(G7&lt;0,"△","　")</f>
        <v>　</v>
      </c>
      <c r="G7" s="11">
        <v>2.6</v>
      </c>
      <c r="H7" s="12">
        <v>9326.56</v>
      </c>
      <c r="I7" s="13">
        <v>134.2</v>
      </c>
      <c r="J7" s="28">
        <v>100</v>
      </c>
      <c r="K7" s="28">
        <v>100</v>
      </c>
      <c r="L7" s="25">
        <v>323583</v>
      </c>
      <c r="M7" s="25">
        <v>314579</v>
      </c>
      <c r="N7" s="25">
        <v>8997</v>
      </c>
      <c r="O7" s="28">
        <v>3.91</v>
      </c>
      <c r="P7" s="10" t="str">
        <f>IF(Q7&lt;0,"△","　")</f>
        <v>　</v>
      </c>
      <c r="Q7" s="30">
        <v>6.54</v>
      </c>
    </row>
    <row r="8" spans="1:17" ht="13.5" customHeight="1">
      <c r="A8" s="2"/>
      <c r="B8" s="14"/>
      <c r="C8" s="14"/>
      <c r="D8" s="14"/>
      <c r="E8" s="11"/>
      <c r="F8" s="10"/>
      <c r="G8" s="11"/>
      <c r="H8" s="12"/>
      <c r="I8" s="13"/>
      <c r="J8" s="28"/>
      <c r="K8" s="28"/>
      <c r="L8" s="25"/>
      <c r="M8" s="25"/>
      <c r="N8" s="25"/>
      <c r="O8" s="28"/>
      <c r="P8" s="10"/>
      <c r="Q8" s="30"/>
    </row>
    <row r="9" spans="1:17" ht="13.5">
      <c r="A9" s="44" t="s">
        <v>12</v>
      </c>
      <c r="B9" s="9">
        <v>237041</v>
      </c>
      <c r="C9" s="9">
        <v>114535</v>
      </c>
      <c r="D9" s="9">
        <v>122506</v>
      </c>
      <c r="E9" s="11">
        <v>93.5</v>
      </c>
      <c r="F9" s="10" t="str">
        <f>IF(G9&lt;0,"△","　")</f>
        <v>　</v>
      </c>
      <c r="G9" s="11">
        <v>7.9</v>
      </c>
      <c r="H9" s="12">
        <v>381.58</v>
      </c>
      <c r="I9" s="13">
        <v>621.2</v>
      </c>
      <c r="J9" s="28">
        <v>18.93</v>
      </c>
      <c r="K9" s="28">
        <v>4.09</v>
      </c>
      <c r="L9" s="25">
        <v>69889</v>
      </c>
      <c r="M9" s="25">
        <v>66354</v>
      </c>
      <c r="N9" s="25">
        <v>3529</v>
      </c>
      <c r="O9" s="28">
        <v>3.46</v>
      </c>
      <c r="P9" s="10" t="str">
        <f aca="true" t="shared" si="1" ref="P9:P19">IF(Q9&lt;0,"△","　")</f>
        <v>　</v>
      </c>
      <c r="Q9" s="30">
        <v>15.03</v>
      </c>
    </row>
    <row r="10" spans="1:17" ht="13.5">
      <c r="A10" s="43" t="s">
        <v>13</v>
      </c>
      <c r="B10" s="9">
        <v>92823</v>
      </c>
      <c r="C10" s="9">
        <v>45209</v>
      </c>
      <c r="D10" s="9">
        <v>47614</v>
      </c>
      <c r="E10" s="11">
        <v>94.9</v>
      </c>
      <c r="F10" s="10" t="str">
        <f t="shared" si="0"/>
        <v>　</v>
      </c>
      <c r="G10" s="11">
        <v>0.9</v>
      </c>
      <c r="H10" s="12">
        <v>548.89</v>
      </c>
      <c r="I10" s="13">
        <v>169.1</v>
      </c>
      <c r="J10" s="28">
        <v>7.41</v>
      </c>
      <c r="K10" s="28">
        <v>5.89</v>
      </c>
      <c r="L10" s="25">
        <v>25885</v>
      </c>
      <c r="M10" s="25">
        <v>25019</v>
      </c>
      <c r="N10" s="25">
        <v>866</v>
      </c>
      <c r="O10" s="28">
        <v>3.62</v>
      </c>
      <c r="P10" s="10" t="str">
        <f t="shared" si="1"/>
        <v>　</v>
      </c>
      <c r="Q10" s="30">
        <v>4.45</v>
      </c>
    </row>
    <row r="11" spans="1:17" ht="13.5">
      <c r="A11" s="43" t="s">
        <v>14</v>
      </c>
      <c r="B11" s="9">
        <v>99751</v>
      </c>
      <c r="C11" s="9">
        <v>47671</v>
      </c>
      <c r="D11" s="9">
        <v>52080</v>
      </c>
      <c r="E11" s="11">
        <v>91.5</v>
      </c>
      <c r="F11" s="10" t="str">
        <f t="shared" si="0"/>
        <v>　</v>
      </c>
      <c r="G11" s="11">
        <v>4</v>
      </c>
      <c r="H11" s="12">
        <v>234.82</v>
      </c>
      <c r="I11" s="13">
        <v>424.8</v>
      </c>
      <c r="J11" s="28">
        <v>7.97</v>
      </c>
      <c r="K11" s="28">
        <v>2.52</v>
      </c>
      <c r="L11" s="25">
        <v>27427</v>
      </c>
      <c r="M11" s="25">
        <v>26665</v>
      </c>
      <c r="N11" s="25">
        <v>762</v>
      </c>
      <c r="O11" s="28">
        <v>3.65</v>
      </c>
      <c r="P11" s="10" t="str">
        <f t="shared" si="1"/>
        <v>　</v>
      </c>
      <c r="Q11" s="30">
        <v>7.69</v>
      </c>
    </row>
    <row r="12" spans="1:17" ht="13.5">
      <c r="A12" s="43" t="s">
        <v>15</v>
      </c>
      <c r="B12" s="9">
        <v>102600</v>
      </c>
      <c r="C12" s="9">
        <v>49331</v>
      </c>
      <c r="D12" s="9">
        <v>53269</v>
      </c>
      <c r="E12" s="11">
        <v>92.6</v>
      </c>
      <c r="F12" s="10" t="str">
        <f t="shared" si="0"/>
        <v>　</v>
      </c>
      <c r="G12" s="11">
        <v>5</v>
      </c>
      <c r="H12" s="12">
        <v>174.97</v>
      </c>
      <c r="I12" s="13">
        <v>586.4</v>
      </c>
      <c r="J12" s="28">
        <v>8.2</v>
      </c>
      <c r="K12" s="28">
        <v>1.88</v>
      </c>
      <c r="L12" s="25">
        <v>28708</v>
      </c>
      <c r="M12" s="25">
        <v>27936</v>
      </c>
      <c r="N12" s="25">
        <v>772</v>
      </c>
      <c r="O12" s="28">
        <v>3.61</v>
      </c>
      <c r="P12" s="10" t="str">
        <f t="shared" si="1"/>
        <v>　</v>
      </c>
      <c r="Q12" s="30">
        <v>8.57</v>
      </c>
    </row>
    <row r="13" spans="1:17" ht="13.5">
      <c r="A13" s="43" t="s">
        <v>16</v>
      </c>
      <c r="B13" s="9">
        <v>42911</v>
      </c>
      <c r="C13" s="9">
        <v>20751</v>
      </c>
      <c r="D13" s="9">
        <v>22160</v>
      </c>
      <c r="E13" s="11">
        <v>93.6</v>
      </c>
      <c r="F13" s="10" t="str">
        <f t="shared" si="0"/>
        <v>　</v>
      </c>
      <c r="G13" s="11">
        <v>1.6</v>
      </c>
      <c r="H13" s="12">
        <v>224.19</v>
      </c>
      <c r="I13" s="13">
        <v>191.4</v>
      </c>
      <c r="J13" s="28">
        <v>3.43</v>
      </c>
      <c r="K13" s="28">
        <v>2.4</v>
      </c>
      <c r="L13" s="25">
        <v>11482</v>
      </c>
      <c r="M13" s="25">
        <v>11113</v>
      </c>
      <c r="N13" s="25">
        <v>369</v>
      </c>
      <c r="O13" s="28">
        <v>3.76</v>
      </c>
      <c r="P13" s="10" t="str">
        <f t="shared" si="1"/>
        <v>　</v>
      </c>
      <c r="Q13" s="30">
        <v>6.28</v>
      </c>
    </row>
    <row r="14" spans="1:17" ht="13.5">
      <c r="A14" s="2"/>
      <c r="B14" s="9"/>
      <c r="C14" s="9"/>
      <c r="D14" s="9"/>
      <c r="E14" s="11"/>
      <c r="F14" s="10" t="str">
        <f t="shared" si="0"/>
        <v>　</v>
      </c>
      <c r="G14" s="11"/>
      <c r="H14" s="26"/>
      <c r="I14" s="13"/>
      <c r="J14" s="28"/>
      <c r="K14" s="28"/>
      <c r="L14" s="25"/>
      <c r="M14" s="25"/>
      <c r="N14" s="25"/>
      <c r="O14" s="28"/>
      <c r="P14" s="10" t="str">
        <f t="shared" si="1"/>
        <v>　</v>
      </c>
      <c r="Q14" s="30"/>
    </row>
    <row r="15" spans="1:17" ht="13.5">
      <c r="A15" s="43" t="s">
        <v>17</v>
      </c>
      <c r="B15" s="9">
        <v>41048</v>
      </c>
      <c r="C15" s="9">
        <v>19782</v>
      </c>
      <c r="D15" s="9">
        <v>21266</v>
      </c>
      <c r="E15" s="11">
        <v>93</v>
      </c>
      <c r="F15" s="10" t="str">
        <f t="shared" si="0"/>
        <v>　</v>
      </c>
      <c r="G15" s="11">
        <v>4.4</v>
      </c>
      <c r="H15" s="12">
        <v>140.85</v>
      </c>
      <c r="I15" s="13">
        <v>291.4</v>
      </c>
      <c r="J15" s="28">
        <v>3.28</v>
      </c>
      <c r="K15" s="28">
        <v>1.51</v>
      </c>
      <c r="L15" s="25">
        <v>9748</v>
      </c>
      <c r="M15" s="25">
        <v>9595</v>
      </c>
      <c r="N15" s="25">
        <v>153</v>
      </c>
      <c r="O15" s="28">
        <v>4.24</v>
      </c>
      <c r="P15" s="10" t="str">
        <f t="shared" si="1"/>
        <v>　</v>
      </c>
      <c r="Q15" s="30">
        <v>7.7</v>
      </c>
    </row>
    <row r="16" spans="1:17" ht="13.5">
      <c r="A16" s="43" t="s">
        <v>18</v>
      </c>
      <c r="B16" s="9">
        <v>38533</v>
      </c>
      <c r="C16" s="9">
        <v>18577</v>
      </c>
      <c r="D16" s="9">
        <v>19956</v>
      </c>
      <c r="E16" s="11">
        <v>93.1</v>
      </c>
      <c r="F16" s="10" t="str">
        <f t="shared" si="0"/>
        <v>　</v>
      </c>
      <c r="G16" s="11">
        <v>1.8</v>
      </c>
      <c r="H16" s="12">
        <v>241</v>
      </c>
      <c r="I16" s="13">
        <v>159.9</v>
      </c>
      <c r="J16" s="28">
        <v>3.08</v>
      </c>
      <c r="K16" s="28">
        <v>2.58</v>
      </c>
      <c r="L16" s="25">
        <v>9520</v>
      </c>
      <c r="M16" s="25">
        <v>9306</v>
      </c>
      <c r="N16" s="25">
        <v>214</v>
      </c>
      <c r="O16" s="28">
        <v>4.02</v>
      </c>
      <c r="P16" s="10" t="str">
        <f t="shared" si="1"/>
        <v>　</v>
      </c>
      <c r="Q16" s="30">
        <v>4.63</v>
      </c>
    </row>
    <row r="17" spans="1:17" ht="13.5">
      <c r="A17" s="43" t="s">
        <v>19</v>
      </c>
      <c r="B17" s="9">
        <v>32324</v>
      </c>
      <c r="C17" s="9">
        <v>15746</v>
      </c>
      <c r="D17" s="9">
        <v>16578</v>
      </c>
      <c r="E17" s="11">
        <v>95</v>
      </c>
      <c r="F17" s="10" t="str">
        <f t="shared" si="0"/>
        <v>△</v>
      </c>
      <c r="G17" s="11">
        <v>-1.1</v>
      </c>
      <c r="H17" s="12">
        <v>196.46</v>
      </c>
      <c r="I17" s="13">
        <v>164.5</v>
      </c>
      <c r="J17" s="28">
        <v>2.58</v>
      </c>
      <c r="K17" s="28">
        <v>2.11</v>
      </c>
      <c r="L17" s="25">
        <v>7532</v>
      </c>
      <c r="M17" s="25">
        <v>7473</v>
      </c>
      <c r="N17" s="25">
        <v>59</v>
      </c>
      <c r="O17" s="28">
        <v>4.3</v>
      </c>
      <c r="P17" s="10" t="str">
        <f t="shared" si="1"/>
        <v>　</v>
      </c>
      <c r="Q17" s="30">
        <v>1.43</v>
      </c>
    </row>
    <row r="18" spans="1:17" ht="13.5">
      <c r="A18" s="43" t="s">
        <v>20</v>
      </c>
      <c r="B18" s="9">
        <v>33286</v>
      </c>
      <c r="C18" s="9">
        <v>16147</v>
      </c>
      <c r="D18" s="9">
        <v>17139</v>
      </c>
      <c r="E18" s="11">
        <v>94.2</v>
      </c>
      <c r="F18" s="10" t="str">
        <f t="shared" si="0"/>
        <v>　</v>
      </c>
      <c r="G18" s="11">
        <v>0.8</v>
      </c>
      <c r="H18" s="12">
        <v>215.25</v>
      </c>
      <c r="I18" s="13">
        <v>154.6</v>
      </c>
      <c r="J18" s="28">
        <v>2.66</v>
      </c>
      <c r="K18" s="28">
        <v>2.31</v>
      </c>
      <c r="L18" s="25">
        <v>8568</v>
      </c>
      <c r="M18" s="25">
        <v>8354</v>
      </c>
      <c r="N18" s="25">
        <v>213</v>
      </c>
      <c r="O18" s="28">
        <v>3.91</v>
      </c>
      <c r="P18" s="10" t="str">
        <f t="shared" si="1"/>
        <v>　</v>
      </c>
      <c r="Q18" s="30">
        <v>4.41</v>
      </c>
    </row>
    <row r="19" spans="1:17" ht="13.5">
      <c r="A19" s="43" t="s">
        <v>21</v>
      </c>
      <c r="B19" s="9">
        <v>52597</v>
      </c>
      <c r="C19" s="9">
        <v>25240</v>
      </c>
      <c r="D19" s="9">
        <v>27357</v>
      </c>
      <c r="E19" s="11">
        <v>92.3</v>
      </c>
      <c r="F19" s="10" t="str">
        <f t="shared" si="0"/>
        <v>　</v>
      </c>
      <c r="G19" s="11">
        <v>9.4</v>
      </c>
      <c r="H19" s="12">
        <v>113.2</v>
      </c>
      <c r="I19" s="13">
        <v>464.6</v>
      </c>
      <c r="J19" s="28">
        <v>4.2</v>
      </c>
      <c r="K19" s="28">
        <v>1.21</v>
      </c>
      <c r="L19" s="25">
        <v>13358</v>
      </c>
      <c r="M19" s="25">
        <v>13000</v>
      </c>
      <c r="N19" s="25">
        <v>358</v>
      </c>
      <c r="O19" s="28">
        <v>4</v>
      </c>
      <c r="P19" s="10" t="str">
        <f t="shared" si="1"/>
        <v>　</v>
      </c>
      <c r="Q19" s="30">
        <v>15.18</v>
      </c>
    </row>
    <row r="20" spans="1:17" ht="13.5">
      <c r="A20" s="43"/>
      <c r="B20" s="9"/>
      <c r="C20" s="9"/>
      <c r="D20" s="9"/>
      <c r="E20" s="11"/>
      <c r="F20" s="10"/>
      <c r="G20" s="11"/>
      <c r="H20" s="12"/>
      <c r="I20" s="13"/>
      <c r="J20" s="28"/>
      <c r="K20" s="28"/>
      <c r="L20" s="25"/>
      <c r="M20" s="25"/>
      <c r="N20" s="25"/>
      <c r="O20" s="28"/>
      <c r="P20" s="10"/>
      <c r="Q20" s="30"/>
    </row>
    <row r="21" spans="1:17" ht="13.5">
      <c r="A21" s="43" t="s">
        <v>22</v>
      </c>
      <c r="B21" s="9">
        <v>40559</v>
      </c>
      <c r="C21" s="9">
        <v>20247</v>
      </c>
      <c r="D21" s="9">
        <v>20312</v>
      </c>
      <c r="E21" s="11">
        <v>99.7</v>
      </c>
      <c r="F21" s="10" t="str">
        <f t="shared" si="0"/>
        <v>　</v>
      </c>
      <c r="G21" s="11">
        <v>3.3</v>
      </c>
      <c r="H21" s="12">
        <v>205.84</v>
      </c>
      <c r="I21" s="13">
        <v>197</v>
      </c>
      <c r="J21" s="28">
        <v>3.24</v>
      </c>
      <c r="K21" s="28">
        <v>2.21</v>
      </c>
      <c r="L21" s="25">
        <v>9590</v>
      </c>
      <c r="M21" s="25">
        <v>9495</v>
      </c>
      <c r="N21" s="25">
        <v>95</v>
      </c>
      <c r="O21" s="28">
        <v>4.14</v>
      </c>
      <c r="P21" s="10" t="str">
        <f aca="true" t="shared" si="2" ref="P21:P38">IF(Q21&lt;0,"△","　")</f>
        <v>　</v>
      </c>
      <c r="Q21" s="30">
        <v>5.71</v>
      </c>
    </row>
    <row r="22" spans="1:17" ht="13.5">
      <c r="A22" s="43" t="s">
        <v>23</v>
      </c>
      <c r="B22" s="9">
        <v>25231</v>
      </c>
      <c r="C22" s="9">
        <v>12456</v>
      </c>
      <c r="D22" s="9">
        <v>12775</v>
      </c>
      <c r="E22" s="11">
        <v>97.5</v>
      </c>
      <c r="F22" s="10" t="str">
        <f t="shared" si="0"/>
        <v>△</v>
      </c>
      <c r="G22" s="11">
        <v>-0.6</v>
      </c>
      <c r="H22" s="12">
        <v>374.96</v>
      </c>
      <c r="I22" s="13">
        <v>67.3</v>
      </c>
      <c r="J22" s="28">
        <v>2.02</v>
      </c>
      <c r="K22" s="28">
        <v>4.02</v>
      </c>
      <c r="L22" s="25">
        <v>5744</v>
      </c>
      <c r="M22" s="25">
        <v>5633</v>
      </c>
      <c r="N22" s="25">
        <v>111</v>
      </c>
      <c r="O22" s="28">
        <v>4.44</v>
      </c>
      <c r="P22" s="10" t="str">
        <f t="shared" si="2"/>
        <v>　</v>
      </c>
      <c r="Q22" s="30">
        <v>1.9</v>
      </c>
    </row>
    <row r="23" spans="1:17" ht="13.5">
      <c r="A23" s="43" t="s">
        <v>24</v>
      </c>
      <c r="B23" s="9">
        <v>36682</v>
      </c>
      <c r="C23" s="9">
        <v>17548</v>
      </c>
      <c r="D23" s="9">
        <v>19134</v>
      </c>
      <c r="E23" s="11">
        <v>91.7</v>
      </c>
      <c r="F23" s="10" t="str">
        <f t="shared" si="0"/>
        <v>　</v>
      </c>
      <c r="G23" s="11">
        <v>1</v>
      </c>
      <c r="H23" s="12">
        <v>160.12</v>
      </c>
      <c r="I23" s="13">
        <v>229.1</v>
      </c>
      <c r="J23" s="28">
        <v>2.93</v>
      </c>
      <c r="K23" s="28">
        <v>1.72</v>
      </c>
      <c r="L23" s="25">
        <v>9218</v>
      </c>
      <c r="M23" s="25">
        <v>9115</v>
      </c>
      <c r="N23" s="25">
        <v>103</v>
      </c>
      <c r="O23" s="28">
        <v>3.99</v>
      </c>
      <c r="P23" s="10" t="str">
        <f t="shared" si="2"/>
        <v>　</v>
      </c>
      <c r="Q23" s="30">
        <v>4.02</v>
      </c>
    </row>
    <row r="24" spans="1:17" ht="13.5">
      <c r="A24" s="43"/>
      <c r="B24" s="9"/>
      <c r="C24" s="9"/>
      <c r="D24" s="9"/>
      <c r="E24" s="11"/>
      <c r="F24" s="10" t="str">
        <f t="shared" si="0"/>
        <v>　</v>
      </c>
      <c r="G24" s="11"/>
      <c r="H24" s="12"/>
      <c r="I24" s="13"/>
      <c r="J24" s="28"/>
      <c r="K24" s="28"/>
      <c r="L24" s="25"/>
      <c r="M24" s="25"/>
      <c r="N24" s="25"/>
      <c r="O24" s="28"/>
      <c r="P24" s="10" t="str">
        <f t="shared" si="2"/>
        <v>　</v>
      </c>
      <c r="Q24" s="30"/>
    </row>
    <row r="25" spans="1:17" ht="13.5">
      <c r="A25" s="43" t="s">
        <v>25</v>
      </c>
      <c r="B25" s="9">
        <v>8317</v>
      </c>
      <c r="C25" s="9">
        <v>3992</v>
      </c>
      <c r="D25" s="9">
        <v>4325</v>
      </c>
      <c r="E25" s="11">
        <v>92.3</v>
      </c>
      <c r="F25" s="10" t="str">
        <f t="shared" si="0"/>
        <v>△</v>
      </c>
      <c r="G25" s="11">
        <v>-2.5</v>
      </c>
      <c r="H25" s="12">
        <v>191.97</v>
      </c>
      <c r="I25" s="13">
        <v>43.3</v>
      </c>
      <c r="J25" s="28">
        <v>0.66</v>
      </c>
      <c r="K25" s="28">
        <v>2.06</v>
      </c>
      <c r="L25" s="25">
        <v>1901</v>
      </c>
      <c r="M25" s="25">
        <v>1884</v>
      </c>
      <c r="N25" s="25">
        <v>17</v>
      </c>
      <c r="O25" s="28">
        <v>4.4</v>
      </c>
      <c r="P25" s="10" t="str">
        <f>IF(Q25&lt;0,"△","　")</f>
        <v>△</v>
      </c>
      <c r="Q25" s="31">
        <v>-1.91</v>
      </c>
    </row>
    <row r="26" spans="1:17" ht="13.5">
      <c r="A26" s="43" t="s">
        <v>26</v>
      </c>
      <c r="B26" s="9">
        <v>19481</v>
      </c>
      <c r="C26" s="9">
        <v>9386</v>
      </c>
      <c r="D26" s="9">
        <v>10095</v>
      </c>
      <c r="E26" s="11">
        <v>93</v>
      </c>
      <c r="F26" s="10" t="str">
        <f t="shared" si="0"/>
        <v>　</v>
      </c>
      <c r="G26" s="11">
        <v>1.2</v>
      </c>
      <c r="H26" s="12">
        <v>59.16</v>
      </c>
      <c r="I26" s="13">
        <v>329.3</v>
      </c>
      <c r="J26" s="28">
        <v>1.56</v>
      </c>
      <c r="K26" s="28">
        <v>0.63</v>
      </c>
      <c r="L26" s="25">
        <v>4450</v>
      </c>
      <c r="M26" s="25">
        <v>4423</v>
      </c>
      <c r="N26" s="25">
        <v>27</v>
      </c>
      <c r="O26" s="28">
        <v>4.4</v>
      </c>
      <c r="P26" s="10" t="str">
        <f t="shared" si="2"/>
        <v>　</v>
      </c>
      <c r="Q26" s="30">
        <v>1.97</v>
      </c>
    </row>
    <row r="27" spans="1:17" ht="13.5">
      <c r="A27" s="43" t="s">
        <v>27</v>
      </c>
      <c r="B27" s="9">
        <v>13400</v>
      </c>
      <c r="C27" s="9">
        <v>6529</v>
      </c>
      <c r="D27" s="9">
        <v>6871</v>
      </c>
      <c r="E27" s="11">
        <v>95</v>
      </c>
      <c r="F27" s="10" t="str">
        <f t="shared" si="0"/>
        <v>△</v>
      </c>
      <c r="G27" s="11">
        <v>-0.4</v>
      </c>
      <c r="H27" s="12">
        <v>62.55</v>
      </c>
      <c r="I27" s="13">
        <v>214.2</v>
      </c>
      <c r="J27" s="28">
        <v>1.07</v>
      </c>
      <c r="K27" s="28">
        <v>0.67</v>
      </c>
      <c r="L27" s="25">
        <v>2809</v>
      </c>
      <c r="M27" s="25">
        <v>2803</v>
      </c>
      <c r="N27" s="25">
        <v>6</v>
      </c>
      <c r="O27" s="28">
        <v>4.72</v>
      </c>
      <c r="P27" s="10" t="str">
        <f t="shared" si="2"/>
        <v>　</v>
      </c>
      <c r="Q27" s="31">
        <v>0.25</v>
      </c>
    </row>
    <row r="28" spans="1:17" ht="13.5">
      <c r="A28" s="43" t="s">
        <v>28</v>
      </c>
      <c r="B28" s="9">
        <v>10538</v>
      </c>
      <c r="C28" s="9">
        <v>5197</v>
      </c>
      <c r="D28" s="9">
        <v>5341</v>
      </c>
      <c r="E28" s="11">
        <v>97.3</v>
      </c>
      <c r="F28" s="10" t="str">
        <f t="shared" si="0"/>
        <v>△</v>
      </c>
      <c r="G28" s="11">
        <v>-0.5</v>
      </c>
      <c r="H28" s="12">
        <v>108.26</v>
      </c>
      <c r="I28" s="26">
        <v>97.3</v>
      </c>
      <c r="J28" s="28">
        <v>0.84</v>
      </c>
      <c r="K28" s="28">
        <v>1.16</v>
      </c>
      <c r="L28" s="25">
        <v>2203</v>
      </c>
      <c r="M28" s="25">
        <v>2185</v>
      </c>
      <c r="N28" s="25">
        <v>18</v>
      </c>
      <c r="O28" s="28">
        <v>4.77</v>
      </c>
      <c r="P28" s="10" t="str">
        <f t="shared" si="2"/>
        <v>△</v>
      </c>
      <c r="Q28" s="31">
        <v>-0.14</v>
      </c>
    </row>
    <row r="29" spans="1:17" s="42" customFormat="1" ht="13.5">
      <c r="A29" s="43" t="s">
        <v>29</v>
      </c>
      <c r="B29" s="34">
        <v>8690</v>
      </c>
      <c r="C29" s="34">
        <v>4200</v>
      </c>
      <c r="D29" s="34">
        <v>4490</v>
      </c>
      <c r="E29" s="35">
        <v>93.5</v>
      </c>
      <c r="F29" s="36" t="str">
        <f t="shared" si="0"/>
        <v>　</v>
      </c>
      <c r="G29" s="35">
        <v>1.7</v>
      </c>
      <c r="H29" s="37">
        <v>81.49</v>
      </c>
      <c r="I29" s="38">
        <v>106.6</v>
      </c>
      <c r="J29" s="39">
        <v>0.69</v>
      </c>
      <c r="K29" s="39">
        <v>0.87</v>
      </c>
      <c r="L29" s="40">
        <v>1790</v>
      </c>
      <c r="M29" s="40">
        <v>1776</v>
      </c>
      <c r="N29" s="40">
        <v>14</v>
      </c>
      <c r="O29" s="39">
        <v>4.89</v>
      </c>
      <c r="P29" s="36" t="str">
        <f t="shared" si="2"/>
        <v>　</v>
      </c>
      <c r="Q29" s="41">
        <v>1.65</v>
      </c>
    </row>
    <row r="30" spans="1:17" ht="13.5">
      <c r="A30" s="43" t="s">
        <v>30</v>
      </c>
      <c r="B30" s="9">
        <v>8479</v>
      </c>
      <c r="C30" s="9">
        <v>4059</v>
      </c>
      <c r="D30" s="9">
        <v>4420</v>
      </c>
      <c r="E30" s="11">
        <v>91.8</v>
      </c>
      <c r="F30" s="10" t="str">
        <f t="shared" si="0"/>
        <v>　</v>
      </c>
      <c r="G30" s="11">
        <v>1.1</v>
      </c>
      <c r="H30" s="12">
        <v>32.9</v>
      </c>
      <c r="I30" s="13">
        <v>257.7</v>
      </c>
      <c r="J30" s="28">
        <v>0.68</v>
      </c>
      <c r="K30" s="28">
        <v>0.35</v>
      </c>
      <c r="L30" s="25">
        <v>1810</v>
      </c>
      <c r="M30" s="25">
        <v>1809</v>
      </c>
      <c r="N30" s="25">
        <v>1</v>
      </c>
      <c r="O30" s="28">
        <v>4.69</v>
      </c>
      <c r="P30" s="10" t="str">
        <f t="shared" si="2"/>
        <v>　</v>
      </c>
      <c r="Q30" s="31">
        <v>1.34</v>
      </c>
    </row>
    <row r="31" spans="1:17" ht="13.5">
      <c r="A31" s="43" t="s">
        <v>31</v>
      </c>
      <c r="B31" s="9">
        <v>6900</v>
      </c>
      <c r="C31" s="9">
        <v>3370</v>
      </c>
      <c r="D31" s="9">
        <v>3530</v>
      </c>
      <c r="E31" s="11">
        <v>95.5</v>
      </c>
      <c r="F31" s="10" t="str">
        <f t="shared" si="0"/>
        <v>△</v>
      </c>
      <c r="G31" s="11">
        <v>-6.6</v>
      </c>
      <c r="H31" s="12">
        <v>566.53</v>
      </c>
      <c r="I31" s="13">
        <v>12.2</v>
      </c>
      <c r="J31" s="28">
        <v>0.55</v>
      </c>
      <c r="K31" s="28">
        <v>6.07</v>
      </c>
      <c r="L31" s="25">
        <v>1518</v>
      </c>
      <c r="M31" s="25">
        <v>1507</v>
      </c>
      <c r="N31" s="25">
        <v>11</v>
      </c>
      <c r="O31" s="28">
        <v>4.57</v>
      </c>
      <c r="P31" s="10" t="str">
        <f t="shared" si="2"/>
        <v>△</v>
      </c>
      <c r="Q31" s="31">
        <v>-8.22</v>
      </c>
    </row>
    <row r="32" spans="1:17" ht="13.5">
      <c r="A32" s="43"/>
      <c r="B32" s="9"/>
      <c r="C32" s="9"/>
      <c r="D32" s="9"/>
      <c r="E32" s="11"/>
      <c r="F32" s="10" t="str">
        <f t="shared" si="0"/>
        <v>　</v>
      </c>
      <c r="G32" s="11"/>
      <c r="H32" s="12"/>
      <c r="I32" s="13"/>
      <c r="J32" s="28"/>
      <c r="K32" s="28"/>
      <c r="L32" s="25"/>
      <c r="M32" s="25"/>
      <c r="N32" s="25"/>
      <c r="O32" s="28"/>
      <c r="P32" s="10" t="str">
        <f t="shared" si="2"/>
        <v>　</v>
      </c>
      <c r="Q32" s="31"/>
    </row>
    <row r="33" spans="1:17" ht="13.5">
      <c r="A33" s="43" t="s">
        <v>32</v>
      </c>
      <c r="B33" s="9">
        <v>14051</v>
      </c>
      <c r="C33" s="9">
        <v>6371</v>
      </c>
      <c r="D33" s="9">
        <v>7680</v>
      </c>
      <c r="E33" s="11">
        <v>83</v>
      </c>
      <c r="F33" s="10" t="str">
        <f t="shared" si="0"/>
        <v>△</v>
      </c>
      <c r="G33" s="11">
        <v>-2.7</v>
      </c>
      <c r="H33" s="12">
        <v>254.99</v>
      </c>
      <c r="I33" s="13">
        <v>55.1</v>
      </c>
      <c r="J33" s="28">
        <v>1.12</v>
      </c>
      <c r="K33" s="28">
        <v>2.73</v>
      </c>
      <c r="L33" s="25">
        <v>3642</v>
      </c>
      <c r="M33" s="25">
        <v>3532</v>
      </c>
      <c r="N33" s="25">
        <v>110</v>
      </c>
      <c r="O33" s="28">
        <v>3.95</v>
      </c>
      <c r="P33" s="10" t="str">
        <f t="shared" si="2"/>
        <v>△</v>
      </c>
      <c r="Q33" s="31">
        <v>-0.87</v>
      </c>
    </row>
    <row r="34" spans="1:17" ht="13.5">
      <c r="A34" s="43"/>
      <c r="B34" s="9"/>
      <c r="C34" s="9"/>
      <c r="D34" s="9"/>
      <c r="E34" s="11"/>
      <c r="F34" s="10" t="str">
        <f t="shared" si="0"/>
        <v>　</v>
      </c>
      <c r="G34" s="11"/>
      <c r="H34" s="12"/>
      <c r="I34" s="15"/>
      <c r="J34" s="28"/>
      <c r="K34" s="28"/>
      <c r="L34" s="9"/>
      <c r="M34" s="9"/>
      <c r="N34" s="9"/>
      <c r="O34" s="28"/>
      <c r="P34" s="10" t="str">
        <f t="shared" si="2"/>
        <v>　</v>
      </c>
      <c r="Q34" s="31"/>
    </row>
    <row r="35" spans="1:17" ht="13.5">
      <c r="A35" s="43" t="s">
        <v>33</v>
      </c>
      <c r="B35" s="9">
        <v>20412</v>
      </c>
      <c r="C35" s="9">
        <v>9675</v>
      </c>
      <c r="D35" s="9">
        <v>10737</v>
      </c>
      <c r="E35" s="11">
        <v>90.1</v>
      </c>
      <c r="F35" s="10" t="str">
        <f t="shared" si="0"/>
        <v>△</v>
      </c>
      <c r="G35" s="11">
        <v>-0.3</v>
      </c>
      <c r="H35" s="12">
        <v>209.53</v>
      </c>
      <c r="I35" s="13">
        <v>97.4</v>
      </c>
      <c r="J35" s="28">
        <v>1.63</v>
      </c>
      <c r="K35" s="28">
        <v>2.25</v>
      </c>
      <c r="L35" s="9">
        <v>4771</v>
      </c>
      <c r="M35" s="9">
        <v>4739</v>
      </c>
      <c r="N35" s="9">
        <v>32</v>
      </c>
      <c r="O35" s="28">
        <v>4.25</v>
      </c>
      <c r="P35" s="10" t="str">
        <f t="shared" si="2"/>
        <v>　</v>
      </c>
      <c r="Q35" s="31">
        <v>1.02</v>
      </c>
    </row>
    <row r="36" spans="1:17" ht="13.5">
      <c r="A36" s="43" t="s">
        <v>34</v>
      </c>
      <c r="B36" s="9">
        <v>8473</v>
      </c>
      <c r="C36" s="9">
        <v>4018</v>
      </c>
      <c r="D36" s="9">
        <v>4455</v>
      </c>
      <c r="E36" s="11">
        <v>90.2</v>
      </c>
      <c r="F36" s="10" t="str">
        <f t="shared" si="0"/>
        <v>　</v>
      </c>
      <c r="G36" s="11">
        <v>1.4</v>
      </c>
      <c r="H36" s="12">
        <v>204.25</v>
      </c>
      <c r="I36" s="13">
        <v>41.5</v>
      </c>
      <c r="J36" s="28">
        <v>0.68</v>
      </c>
      <c r="K36" s="28">
        <v>2.19</v>
      </c>
      <c r="L36" s="9">
        <v>1909</v>
      </c>
      <c r="M36" s="9">
        <v>1894</v>
      </c>
      <c r="N36" s="9">
        <v>15</v>
      </c>
      <c r="O36" s="28">
        <v>4.37</v>
      </c>
      <c r="P36" s="10" t="str">
        <f t="shared" si="2"/>
        <v>　</v>
      </c>
      <c r="Q36" s="31">
        <v>0.05</v>
      </c>
    </row>
    <row r="37" spans="1:17" ht="13.5">
      <c r="A37" s="43" t="s">
        <v>35</v>
      </c>
      <c r="B37" s="9">
        <v>6395</v>
      </c>
      <c r="C37" s="9">
        <v>3070</v>
      </c>
      <c r="D37" s="9">
        <v>3325</v>
      </c>
      <c r="E37" s="11">
        <v>92.3</v>
      </c>
      <c r="F37" s="10" t="str">
        <f t="shared" si="0"/>
        <v>△</v>
      </c>
      <c r="G37" s="11">
        <v>-2</v>
      </c>
      <c r="H37" s="12">
        <v>42.7</v>
      </c>
      <c r="I37" s="13">
        <v>149.8</v>
      </c>
      <c r="J37" s="28">
        <v>0.51</v>
      </c>
      <c r="K37" s="28">
        <v>0.46</v>
      </c>
      <c r="L37" s="9">
        <v>1505</v>
      </c>
      <c r="M37" s="9">
        <v>1481</v>
      </c>
      <c r="N37" s="9">
        <v>24</v>
      </c>
      <c r="O37" s="28">
        <v>4.3</v>
      </c>
      <c r="P37" s="10" t="str">
        <f t="shared" si="2"/>
        <v>△</v>
      </c>
      <c r="Q37" s="31">
        <v>-0.79</v>
      </c>
    </row>
    <row r="38" spans="1:17" ht="14.25" thickBot="1">
      <c r="A38" s="45" t="s">
        <v>36</v>
      </c>
      <c r="B38" s="20">
        <v>8154</v>
      </c>
      <c r="C38" s="20">
        <v>3918</v>
      </c>
      <c r="D38" s="20">
        <v>4236</v>
      </c>
      <c r="E38" s="17">
        <v>92.5</v>
      </c>
      <c r="F38" s="16" t="str">
        <f t="shared" si="0"/>
        <v>　</v>
      </c>
      <c r="G38" s="17">
        <v>1.8</v>
      </c>
      <c r="H38" s="18">
        <v>179.01</v>
      </c>
      <c r="I38" s="19">
        <v>45.6</v>
      </c>
      <c r="J38" s="32">
        <v>0.65</v>
      </c>
      <c r="K38" s="32">
        <v>1.92</v>
      </c>
      <c r="L38" s="20">
        <v>1873</v>
      </c>
      <c r="M38" s="20">
        <v>1869</v>
      </c>
      <c r="N38" s="20">
        <v>4</v>
      </c>
      <c r="O38" s="32">
        <v>4.36</v>
      </c>
      <c r="P38" s="16" t="str">
        <f t="shared" si="2"/>
        <v>　</v>
      </c>
      <c r="Q38" s="33">
        <v>3.14</v>
      </c>
    </row>
    <row r="39" spans="16:17" ht="13.5">
      <c r="P39" s="21"/>
      <c r="Q39" s="21"/>
    </row>
    <row r="40" spans="1:7" ht="13.5">
      <c r="A40" s="27" t="s">
        <v>45</v>
      </c>
      <c r="B40" s="48" t="s">
        <v>46</v>
      </c>
      <c r="C40" s="48"/>
      <c r="D40" s="48"/>
      <c r="E40" s="48"/>
      <c r="F40" s="48"/>
      <c r="G40" s="48"/>
    </row>
  </sheetData>
  <mergeCells count="8">
    <mergeCell ref="A4:A5"/>
    <mergeCell ref="B4:G4"/>
    <mergeCell ref="B40:G40"/>
    <mergeCell ref="P5:Q5"/>
    <mergeCell ref="L4:Q4"/>
    <mergeCell ref="F5:G5"/>
    <mergeCell ref="H4:H5"/>
    <mergeCell ref="J4:K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2000-03-16T00:53:38Z</cp:lastPrinted>
  <dcterms:created xsi:type="dcterms:W3CDTF">1997-01-08T22:48:59Z</dcterms:created>
  <dcterms:modified xsi:type="dcterms:W3CDTF">2000-03-08T07:19:11Z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