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15" windowWidth="68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<sst xmlns="http://schemas.openxmlformats.org/spreadsheetml/2006/main" count="87" uniqueCount="41">
  <si>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年</t>
  </si>
  <si>
    <t>総世帯数</t>
  </si>
  <si>
    <t>人口</t>
  </si>
  <si>
    <t>実数</t>
  </si>
  <si>
    <t>増減率</t>
  </si>
  <si>
    <t>総数</t>
  </si>
  <si>
    <t>男</t>
  </si>
  <si>
    <t>女</t>
  </si>
  <si>
    <t>計</t>
  </si>
  <si>
    <t>面積</t>
  </si>
  <si>
    <t>世帯</t>
  </si>
  <si>
    <t>％</t>
  </si>
  <si>
    <t>人</t>
  </si>
  <si>
    <t>k㎡</t>
  </si>
  <si>
    <t>１４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</si>
  <si>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</si>
  <si>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</si>
  <si>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</si>
  <si>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</si>
  <si>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</si>
  <si>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</si>
  <si>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</si>
  <si>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</si>
  <si>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５５</t>
  </si>
  <si>
    <t>５０</t>
  </si>
  <si>
    <t>大正</t>
  </si>
  <si>
    <t>９年</t>
  </si>
  <si>
    <t>昭和</t>
  </si>
  <si>
    <t>人口集中地区</t>
  </si>
  <si>
    <t>-</t>
  </si>
  <si>
    <t>-</t>
  </si>
  <si>
    <t>注）総世帯数には世帯の種類「不詳」を含む。</t>
  </si>
  <si>
    <t>３５年</t>
  </si>
  <si>
    <t>１平方粁当たり人口密度</t>
  </si>
  <si>
    <t>前回調査人口に対する増減</t>
  </si>
  <si>
    <t>前回調査世帯に対する増減</t>
  </si>
  <si>
    <t>６０</t>
  </si>
  <si>
    <t>第３表　世帯数、人口、面積及び人口密度</t>
  </si>
  <si>
    <t>昭和６０年鶴岡市人口統計</t>
  </si>
  <si>
    <t>５年</t>
  </si>
  <si>
    <t>昭和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</si>
</sst>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;&quot; &quot;#,##0"/>
    <numFmt numFmtId="179" formatCode="0.00;&quot; &quot;0.00"/>
    <numFmt numFmtId="180" formatCode="0.0;&quot;△ &quot;0.0"/>
    <numFmt numFmtId="181" formatCode="#,##0_);[Red]\(#,##0\)"/>
    <numFmt numFmtId="182" formatCode="#,##0.0;&quot;△ &quot;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distributed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textRotation="255"/>
    </xf>
    <xf numFmtId="49" fontId="0" fillId="0" borderId="0" xfId="0" applyNumberFormat="1" applyFont="1" applyBorder="1" applyAlignment="1">
      <alignment horizontal="distributed" vertical="center" textRotation="255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7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 horizontal="right"/>
    </xf>
    <xf numFmtId="176" fontId="0" fillId="0" borderId="18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8" xfId="0" applyNumberFormat="1" applyBorder="1" applyAlignment="1">
      <alignment horizontal="right"/>
    </xf>
    <xf numFmtId="176" fontId="0" fillId="0" borderId="17" xfId="0" applyNumberFormat="1" applyBorder="1" applyAlignment="1">
      <alignment/>
    </xf>
    <xf numFmtId="176" fontId="0" fillId="0" borderId="15" xfId="0" applyNumberFormat="1" applyBorder="1" applyAlignment="1">
      <alignment/>
    </xf>
    <xf numFmtId="177" fontId="0" fillId="0" borderId="6" xfId="0" applyNumberFormat="1" applyBorder="1" applyAlignment="1">
      <alignment/>
    </xf>
    <xf numFmtId="177" fontId="0" fillId="0" borderId="6" xfId="0" applyNumberFormat="1" applyBorder="1" applyAlignment="1">
      <alignment horizontal="right"/>
    </xf>
    <xf numFmtId="0" fontId="0" fillId="0" borderId="19" xfId="0" applyBorder="1" applyAlignment="1">
      <alignment/>
    </xf>
    <xf numFmtId="177" fontId="0" fillId="0" borderId="7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20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6" xfId="0" applyNumberFormat="1" applyFill="1" applyBorder="1" applyAlignment="1">
      <alignment/>
    </xf>
    <xf numFmtId="0" fontId="0" fillId="0" borderId="21" xfId="0" applyBorder="1" applyAlignment="1">
      <alignment horizontal="distributed" vertical="center"/>
    </xf>
    <xf numFmtId="182" fontId="0" fillId="0" borderId="2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2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49" fontId="0" fillId="0" borderId="25" xfId="0" applyNumberFormat="1" applyFont="1" applyBorder="1" applyAlignment="1">
      <alignment horizontal="distributed" vertical="center" textRotation="255"/>
    </xf>
    <xf numFmtId="49" fontId="0" fillId="0" borderId="26" xfId="0" applyNumberFormat="1" applyFont="1" applyBorder="1" applyAlignment="1">
      <alignment horizontal="distributed" vertical="center" textRotation="255"/>
    </xf>
    <xf numFmtId="49" fontId="0" fillId="0" borderId="27" xfId="0" applyNumberFormat="1" applyFont="1" applyBorder="1" applyAlignment="1">
      <alignment horizontal="distributed" vertical="center" textRotation="255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9" fontId="0" fillId="0" borderId="1" xfId="0" applyNumberFormat="1" applyBorder="1" applyAlignment="1">
      <alignment horizontal="distributed"/>
    </xf>
    <xf numFmtId="49" fontId="0" fillId="0" borderId="0" xfId="0" applyNumberForma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G1" sqref="G1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6.625" style="0" customWidth="1"/>
    <col min="4" max="4" width="9.125" style="0" customWidth="1"/>
    <col min="5" max="9" width="10.125" style="0" customWidth="1"/>
    <col min="10" max="10" width="4.125" style="0" customWidth="1"/>
    <col min="11" max="11" width="6.125" style="0" customWidth="1"/>
    <col min="12" max="12" width="4.125" style="0" customWidth="1"/>
    <col min="13" max="13" width="5.50390625" style="0" bestFit="1" customWidth="1"/>
    <col min="14" max="14" width="4.125" style="0" customWidth="1"/>
    <col min="15" max="15" width="6.125" style="0" customWidth="1"/>
    <col min="16" max="16" width="4.125" style="0" customWidth="1"/>
    <col min="17" max="17" width="6.125" style="0" customWidth="1"/>
    <col min="18" max="18" width="4.125" style="0" customWidth="1"/>
    <col min="19" max="19" width="6.125" style="0" customWidth="1"/>
    <col min="20" max="20" width="4.125" style="0" customWidth="1"/>
    <col min="21" max="21" width="6.125" style="0" customWidth="1"/>
    <col min="22" max="23" width="10.125" style="0" customWidth="1"/>
  </cols>
  <sheetData>
    <row r="1" ht="13.5">
      <c r="A1" t="s">
        <v>38</v>
      </c>
    </row>
    <row r="2" ht="13.5">
      <c r="G2" s="21"/>
    </row>
    <row r="3" spans="1:6" ht="18" customHeight="1" thickBot="1">
      <c r="A3" s="54" t="s">
        <v>37</v>
      </c>
      <c r="B3" s="54"/>
      <c r="C3" s="54"/>
      <c r="D3" s="54"/>
      <c r="E3" s="54"/>
      <c r="F3" s="54"/>
    </row>
    <row r="4" spans="1:23" ht="15" customHeight="1">
      <c r="A4" s="79" t="s">
        <v>0</v>
      </c>
      <c r="B4" s="80"/>
      <c r="C4" s="80"/>
      <c r="D4" s="80" t="s">
        <v>1</v>
      </c>
      <c r="E4" s="85" t="s">
        <v>35</v>
      </c>
      <c r="F4" s="86"/>
      <c r="G4" s="74" t="s">
        <v>2</v>
      </c>
      <c r="H4" s="74"/>
      <c r="I4" s="74"/>
      <c r="J4" s="63" t="s">
        <v>34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5"/>
      <c r="V4" s="74" t="s">
        <v>9</v>
      </c>
      <c r="W4" s="57" t="s">
        <v>33</v>
      </c>
    </row>
    <row r="5" spans="1:23" ht="15" customHeight="1">
      <c r="A5" s="81"/>
      <c r="B5" s="82"/>
      <c r="C5" s="82"/>
      <c r="D5" s="82"/>
      <c r="E5" s="87"/>
      <c r="F5" s="88"/>
      <c r="G5" s="75"/>
      <c r="H5" s="75"/>
      <c r="I5" s="75"/>
      <c r="J5" s="66" t="s">
        <v>8</v>
      </c>
      <c r="K5" s="67"/>
      <c r="L5" s="67"/>
      <c r="M5" s="68"/>
      <c r="N5" s="71" t="s">
        <v>6</v>
      </c>
      <c r="O5" s="72"/>
      <c r="P5" s="72"/>
      <c r="Q5" s="73"/>
      <c r="R5" s="71" t="s">
        <v>7</v>
      </c>
      <c r="S5" s="72"/>
      <c r="T5" s="72"/>
      <c r="U5" s="73"/>
      <c r="V5" s="55"/>
      <c r="W5" s="58"/>
    </row>
    <row r="6" spans="1:23" ht="15" customHeight="1">
      <c r="A6" s="83"/>
      <c r="B6" s="84"/>
      <c r="C6" s="84"/>
      <c r="D6" s="84"/>
      <c r="E6" s="50" t="s">
        <v>3</v>
      </c>
      <c r="F6" s="50" t="s">
        <v>4</v>
      </c>
      <c r="G6" s="8" t="s">
        <v>5</v>
      </c>
      <c r="H6" s="8" t="s">
        <v>6</v>
      </c>
      <c r="I6" s="8" t="s">
        <v>7</v>
      </c>
      <c r="J6" s="69" t="s">
        <v>3</v>
      </c>
      <c r="K6" s="70"/>
      <c r="L6" s="69" t="s">
        <v>4</v>
      </c>
      <c r="M6" s="70"/>
      <c r="N6" s="69" t="s">
        <v>3</v>
      </c>
      <c r="O6" s="70"/>
      <c r="P6" s="69" t="s">
        <v>4</v>
      </c>
      <c r="Q6" s="70"/>
      <c r="R6" s="69" t="s">
        <v>3</v>
      </c>
      <c r="S6" s="70"/>
      <c r="T6" s="69" t="s">
        <v>4</v>
      </c>
      <c r="U6" s="70"/>
      <c r="V6" s="75"/>
      <c r="W6" s="59"/>
    </row>
    <row r="7" spans="1:23" ht="13.5">
      <c r="A7" s="12"/>
      <c r="B7" s="15"/>
      <c r="C7" s="13"/>
      <c r="D7" s="10" t="s">
        <v>10</v>
      </c>
      <c r="E7" s="10" t="s">
        <v>10</v>
      </c>
      <c r="F7" s="10" t="s">
        <v>11</v>
      </c>
      <c r="G7" s="10" t="s">
        <v>12</v>
      </c>
      <c r="H7" s="10" t="s">
        <v>12</v>
      </c>
      <c r="I7" s="10" t="s">
        <v>12</v>
      </c>
      <c r="J7" s="24"/>
      <c r="K7" s="25" t="s">
        <v>12</v>
      </c>
      <c r="L7" s="24"/>
      <c r="M7" s="25" t="s">
        <v>11</v>
      </c>
      <c r="N7" s="24"/>
      <c r="O7" s="25" t="s">
        <v>12</v>
      </c>
      <c r="P7" s="24"/>
      <c r="Q7" s="25" t="s">
        <v>11</v>
      </c>
      <c r="R7" s="24"/>
      <c r="S7" s="25" t="s">
        <v>12</v>
      </c>
      <c r="T7" s="44"/>
      <c r="U7" s="25" t="s">
        <v>11</v>
      </c>
      <c r="V7" s="10" t="s">
        <v>13</v>
      </c>
      <c r="W7" s="4" t="s">
        <v>12</v>
      </c>
    </row>
    <row r="8" spans="1:23" ht="13.5" customHeight="1">
      <c r="A8" s="76" t="s">
        <v>25</v>
      </c>
      <c r="B8" s="78"/>
      <c r="C8" s="16" t="s">
        <v>26</v>
      </c>
      <c r="D8" s="27">
        <v>5597</v>
      </c>
      <c r="E8" s="30" t="s">
        <v>29</v>
      </c>
      <c r="F8" s="10" t="s">
        <v>29</v>
      </c>
      <c r="G8" s="27">
        <v>28220</v>
      </c>
      <c r="H8" s="27">
        <v>12857</v>
      </c>
      <c r="I8" s="27">
        <v>15363</v>
      </c>
      <c r="K8" s="43" t="s">
        <v>30</v>
      </c>
      <c r="L8" s="1"/>
      <c r="M8" s="43" t="s">
        <v>30</v>
      </c>
      <c r="N8" s="1"/>
      <c r="O8" s="43" t="s">
        <v>30</v>
      </c>
      <c r="P8" s="1"/>
      <c r="Q8" s="43" t="s">
        <v>30</v>
      </c>
      <c r="R8" s="1"/>
      <c r="S8" s="43" t="s">
        <v>30</v>
      </c>
      <c r="T8" s="1"/>
      <c r="U8" s="1" t="s">
        <v>30</v>
      </c>
      <c r="V8" s="9">
        <v>16.97</v>
      </c>
      <c r="W8" s="51">
        <v>1662.9</v>
      </c>
    </row>
    <row r="9" spans="1:23" ht="13.5">
      <c r="A9" s="2"/>
      <c r="B9" s="3"/>
      <c r="C9" s="14" t="s">
        <v>14</v>
      </c>
      <c r="D9" s="27">
        <v>6103</v>
      </c>
      <c r="E9" s="27">
        <v>506</v>
      </c>
      <c r="F9" s="9">
        <v>9.04</v>
      </c>
      <c r="G9" s="27">
        <v>31830</v>
      </c>
      <c r="H9" s="27">
        <v>14810</v>
      </c>
      <c r="I9" s="27">
        <v>17020</v>
      </c>
      <c r="J9" s="31"/>
      <c r="K9" s="32">
        <v>3610</v>
      </c>
      <c r="L9" s="33"/>
      <c r="M9" s="46">
        <v>12.79</v>
      </c>
      <c r="N9" s="33"/>
      <c r="O9" s="40">
        <v>1953</v>
      </c>
      <c r="P9" s="33"/>
      <c r="Q9" s="46">
        <v>15.19</v>
      </c>
      <c r="R9" s="33"/>
      <c r="S9" s="40">
        <v>1657</v>
      </c>
      <c r="T9" s="33"/>
      <c r="U9" s="46">
        <v>10.79</v>
      </c>
      <c r="V9" s="9">
        <v>16.97</v>
      </c>
      <c r="W9" s="51">
        <v>1875.7</v>
      </c>
    </row>
    <row r="10" spans="1:23" ht="13.5" customHeight="1">
      <c r="A10" s="76" t="s">
        <v>40</v>
      </c>
      <c r="B10" s="77"/>
      <c r="C10" s="16" t="s">
        <v>39</v>
      </c>
      <c r="D10" s="27">
        <v>6702</v>
      </c>
      <c r="E10" s="27">
        <v>599</v>
      </c>
      <c r="F10" s="9">
        <v>9.81</v>
      </c>
      <c r="G10" s="27">
        <v>34316</v>
      </c>
      <c r="H10" s="27">
        <v>15991</v>
      </c>
      <c r="I10" s="27">
        <v>18325</v>
      </c>
      <c r="J10" s="31"/>
      <c r="K10" s="32">
        <v>2486</v>
      </c>
      <c r="L10" s="33"/>
      <c r="M10" s="46">
        <v>7.81</v>
      </c>
      <c r="N10" s="33"/>
      <c r="O10" s="40">
        <v>1181</v>
      </c>
      <c r="P10" s="33"/>
      <c r="Q10" s="46">
        <v>7.97</v>
      </c>
      <c r="R10" s="33"/>
      <c r="S10" s="40">
        <v>1305</v>
      </c>
      <c r="T10" s="33"/>
      <c r="U10" s="46">
        <v>7.67</v>
      </c>
      <c r="V10" s="9">
        <v>16.97</v>
      </c>
      <c r="W10" s="51">
        <v>2022.2</v>
      </c>
    </row>
    <row r="11" spans="1:23" ht="13.5">
      <c r="A11" s="2"/>
      <c r="B11" s="3"/>
      <c r="C11" s="14" t="s">
        <v>15</v>
      </c>
      <c r="D11" s="27">
        <v>7191</v>
      </c>
      <c r="E11" s="27">
        <v>489</v>
      </c>
      <c r="F11" s="36">
        <v>7.3</v>
      </c>
      <c r="G11" s="27">
        <v>37224</v>
      </c>
      <c r="H11" s="27">
        <v>17221</v>
      </c>
      <c r="I11" s="27">
        <v>20003</v>
      </c>
      <c r="J11" s="31"/>
      <c r="K11" s="32">
        <v>2908</v>
      </c>
      <c r="L11" s="33"/>
      <c r="M11" s="46">
        <v>8.47</v>
      </c>
      <c r="N11" s="33"/>
      <c r="O11" s="40">
        <v>1230</v>
      </c>
      <c r="P11" s="33"/>
      <c r="Q11" s="46">
        <v>7.69</v>
      </c>
      <c r="R11" s="33"/>
      <c r="S11" s="40">
        <v>1678</v>
      </c>
      <c r="T11" s="33"/>
      <c r="U11" s="46">
        <v>9.16</v>
      </c>
      <c r="V11" s="9">
        <v>16.97</v>
      </c>
      <c r="W11" s="51">
        <v>2193.5</v>
      </c>
    </row>
    <row r="12" spans="1:23" ht="13.5">
      <c r="A12" s="2"/>
      <c r="B12" s="3"/>
      <c r="C12" s="14" t="s">
        <v>16</v>
      </c>
      <c r="D12" s="27">
        <v>7271</v>
      </c>
      <c r="E12" s="27">
        <v>80</v>
      </c>
      <c r="F12" s="36">
        <v>1.11</v>
      </c>
      <c r="G12" s="27">
        <v>35986</v>
      </c>
      <c r="H12" s="27">
        <v>16671</v>
      </c>
      <c r="I12" s="27">
        <v>19315</v>
      </c>
      <c r="J12" s="33" t="str">
        <f>IF(K12&lt;0,"△","　")</f>
        <v>△</v>
      </c>
      <c r="K12" s="40">
        <v>-1238</v>
      </c>
      <c r="L12" s="33" t="str">
        <f>IF(M12&lt;0,"△","　")</f>
        <v>△</v>
      </c>
      <c r="M12" s="47">
        <v>-3.33</v>
      </c>
      <c r="N12" s="33" t="str">
        <f>IF(O12&lt;0,"△","　")</f>
        <v>△</v>
      </c>
      <c r="O12" s="40">
        <v>-550</v>
      </c>
      <c r="P12" s="33" t="str">
        <f>IF(Q12&lt;0,"△","　")</f>
        <v>△</v>
      </c>
      <c r="Q12" s="47">
        <v>-3.19</v>
      </c>
      <c r="R12" s="33" t="str">
        <f>IF(S12&lt;0,"△","　")</f>
        <v>△</v>
      </c>
      <c r="S12" s="40">
        <v>-688</v>
      </c>
      <c r="T12" s="33" t="str">
        <f>IF(U12&lt;0,"△","　")</f>
        <v>△</v>
      </c>
      <c r="U12" s="47">
        <v>-3.44</v>
      </c>
      <c r="V12" s="9">
        <v>16.97</v>
      </c>
      <c r="W12" s="51">
        <v>2120.6</v>
      </c>
    </row>
    <row r="13" spans="1:23" ht="13.5">
      <c r="A13" s="2"/>
      <c r="B13" s="3"/>
      <c r="C13" s="14" t="s">
        <v>17</v>
      </c>
      <c r="D13" s="27">
        <v>9238</v>
      </c>
      <c r="E13" s="27">
        <v>1967</v>
      </c>
      <c r="F13" s="36">
        <v>27.05</v>
      </c>
      <c r="G13" s="27">
        <v>42792</v>
      </c>
      <c r="H13" s="27">
        <v>19613</v>
      </c>
      <c r="I13" s="27">
        <v>23179</v>
      </c>
      <c r="J13" s="33" t="str">
        <f aca="true" t="shared" si="0" ref="J13:J29">IF(K13&lt;0,"△","　")</f>
        <v>　</v>
      </c>
      <c r="K13" s="40">
        <v>6806</v>
      </c>
      <c r="L13" s="33"/>
      <c r="M13" s="46">
        <v>18.91</v>
      </c>
      <c r="N13" s="33"/>
      <c r="O13" s="40">
        <v>2942</v>
      </c>
      <c r="P13" s="33"/>
      <c r="Q13" s="47">
        <v>17.65</v>
      </c>
      <c r="R13" s="33"/>
      <c r="S13" s="40">
        <v>3864</v>
      </c>
      <c r="T13" s="33"/>
      <c r="U13" s="47">
        <v>20.01</v>
      </c>
      <c r="V13" s="9">
        <v>16.97</v>
      </c>
      <c r="W13" s="51">
        <v>2521.6</v>
      </c>
    </row>
    <row r="14" spans="1:23" ht="13.5">
      <c r="A14" s="2"/>
      <c r="B14" s="3"/>
      <c r="C14" s="14" t="s">
        <v>18</v>
      </c>
      <c r="D14" s="27">
        <v>9394</v>
      </c>
      <c r="E14" s="27">
        <v>156</v>
      </c>
      <c r="F14" s="36">
        <v>1.69</v>
      </c>
      <c r="G14" s="27">
        <v>44018</v>
      </c>
      <c r="H14" s="27">
        <v>20525</v>
      </c>
      <c r="I14" s="27">
        <v>23493</v>
      </c>
      <c r="J14" s="33" t="str">
        <f t="shared" si="0"/>
        <v>　</v>
      </c>
      <c r="K14" s="40">
        <v>1226</v>
      </c>
      <c r="L14" s="33"/>
      <c r="M14" s="46">
        <v>2.87</v>
      </c>
      <c r="N14" s="33"/>
      <c r="O14" s="40">
        <v>912</v>
      </c>
      <c r="P14" s="33"/>
      <c r="Q14" s="47">
        <v>4.65</v>
      </c>
      <c r="R14" s="33"/>
      <c r="S14" s="40">
        <v>314</v>
      </c>
      <c r="T14" s="33"/>
      <c r="U14" s="47">
        <v>1.35</v>
      </c>
      <c r="V14" s="9">
        <v>16.97</v>
      </c>
      <c r="W14" s="51">
        <v>2593.9</v>
      </c>
    </row>
    <row r="15" spans="1:23" ht="13.5">
      <c r="A15" s="2"/>
      <c r="B15" s="3"/>
      <c r="C15" s="14" t="s">
        <v>19</v>
      </c>
      <c r="D15" s="27">
        <v>16528</v>
      </c>
      <c r="E15" s="27">
        <v>7134</v>
      </c>
      <c r="F15" s="36">
        <v>75.94</v>
      </c>
      <c r="G15" s="27">
        <v>85041</v>
      </c>
      <c r="H15" s="27">
        <v>39916</v>
      </c>
      <c r="I15" s="27">
        <v>45125</v>
      </c>
      <c r="J15" s="33" t="str">
        <f t="shared" si="0"/>
        <v>　</v>
      </c>
      <c r="K15" s="40">
        <v>41023</v>
      </c>
      <c r="L15" s="33"/>
      <c r="M15" s="46">
        <v>93.2</v>
      </c>
      <c r="N15" s="33"/>
      <c r="O15" s="40">
        <v>19391</v>
      </c>
      <c r="P15" s="33"/>
      <c r="Q15" s="47">
        <v>94.48</v>
      </c>
      <c r="R15" s="33"/>
      <c r="S15" s="40">
        <v>21632</v>
      </c>
      <c r="T15" s="33"/>
      <c r="U15" s="47">
        <v>92.08</v>
      </c>
      <c r="V15" s="9">
        <v>198.21</v>
      </c>
      <c r="W15" s="51">
        <v>429</v>
      </c>
    </row>
    <row r="16" spans="1:23" ht="13.5">
      <c r="A16" s="2"/>
      <c r="B16" s="3"/>
      <c r="C16" s="14" t="s">
        <v>20</v>
      </c>
      <c r="D16" s="27">
        <v>17937</v>
      </c>
      <c r="E16" s="27">
        <v>1409</v>
      </c>
      <c r="F16" s="36">
        <v>8.52</v>
      </c>
      <c r="G16" s="27">
        <v>83149</v>
      </c>
      <c r="H16" s="27">
        <v>38368</v>
      </c>
      <c r="I16" s="27">
        <v>44781</v>
      </c>
      <c r="J16" s="33" t="str">
        <f t="shared" si="0"/>
        <v>△</v>
      </c>
      <c r="K16" s="40">
        <v>-1892</v>
      </c>
      <c r="L16" s="33" t="str">
        <f>IF(M16&lt;0,"△","　")</f>
        <v>△</v>
      </c>
      <c r="M16" s="47">
        <v>-2.22</v>
      </c>
      <c r="N16" s="33" t="str">
        <f>IF(O16&lt;0,"△","　")</f>
        <v>△</v>
      </c>
      <c r="O16" s="40">
        <v>-1548</v>
      </c>
      <c r="P16" s="33" t="str">
        <f aca="true" t="shared" si="1" ref="P16:P21">IF(Q16&lt;0,"△","　")</f>
        <v>△</v>
      </c>
      <c r="Q16" s="47">
        <v>-3.88</v>
      </c>
      <c r="R16" s="33" t="str">
        <f>IF(S16&lt;0,"△","　")</f>
        <v>△</v>
      </c>
      <c r="S16" s="40">
        <v>-344</v>
      </c>
      <c r="T16" s="33" t="str">
        <f>IF(U16&lt;0,"△","　")</f>
        <v>△</v>
      </c>
      <c r="U16" s="47">
        <v>-0.76</v>
      </c>
      <c r="V16" s="9">
        <v>197.73</v>
      </c>
      <c r="W16" s="51">
        <v>420.5</v>
      </c>
    </row>
    <row r="17" spans="1:23" ht="13.5">
      <c r="A17" s="2"/>
      <c r="B17" s="3"/>
      <c r="C17" s="14" t="s">
        <v>21</v>
      </c>
      <c r="D17" s="27">
        <v>22096</v>
      </c>
      <c r="E17" s="27">
        <v>4159</v>
      </c>
      <c r="F17" s="36">
        <v>23.19</v>
      </c>
      <c r="G17" s="27">
        <v>95615</v>
      </c>
      <c r="H17" s="27">
        <v>44895</v>
      </c>
      <c r="I17" s="27">
        <v>50720</v>
      </c>
      <c r="J17" s="33" t="str">
        <f t="shared" si="0"/>
        <v>　</v>
      </c>
      <c r="K17" s="40">
        <v>12466</v>
      </c>
      <c r="L17" s="33"/>
      <c r="M17" s="46">
        <v>14.99</v>
      </c>
      <c r="N17" s="33" t="str">
        <f aca="true" t="shared" si="2" ref="N17:N29">IF(O17&lt;0,"△","　")</f>
        <v>　</v>
      </c>
      <c r="O17" s="40">
        <v>6527</v>
      </c>
      <c r="P17" s="33" t="str">
        <f t="shared" si="1"/>
        <v>　</v>
      </c>
      <c r="Q17" s="47">
        <v>17.01</v>
      </c>
      <c r="R17" s="33"/>
      <c r="S17" s="40">
        <v>5939</v>
      </c>
      <c r="T17" s="33"/>
      <c r="U17" s="47">
        <v>13.26</v>
      </c>
      <c r="V17" s="9">
        <v>234.75</v>
      </c>
      <c r="W17" s="51">
        <v>407.3</v>
      </c>
    </row>
    <row r="18" spans="1:23" ht="13.5">
      <c r="A18" s="2"/>
      <c r="B18" s="3"/>
      <c r="C18" s="14" t="s">
        <v>22</v>
      </c>
      <c r="D18" s="27">
        <v>23616</v>
      </c>
      <c r="E18" s="27">
        <v>1520</v>
      </c>
      <c r="F18" s="36">
        <v>6.88</v>
      </c>
      <c r="G18" s="27">
        <v>95136</v>
      </c>
      <c r="H18" s="27">
        <v>44896</v>
      </c>
      <c r="I18" s="27">
        <v>50240</v>
      </c>
      <c r="J18" s="33" t="str">
        <f t="shared" si="0"/>
        <v>△</v>
      </c>
      <c r="K18" s="40">
        <v>-479</v>
      </c>
      <c r="L18" s="33" t="str">
        <f>IF(M18&lt;0,"△","　")</f>
        <v>△</v>
      </c>
      <c r="M18" s="47">
        <v>-0.5</v>
      </c>
      <c r="N18" s="33" t="str">
        <f t="shared" si="2"/>
        <v>　</v>
      </c>
      <c r="O18" s="40">
        <v>1</v>
      </c>
      <c r="P18" s="33" t="str">
        <f t="shared" si="1"/>
        <v>　</v>
      </c>
      <c r="Q18" s="47">
        <v>0</v>
      </c>
      <c r="R18" s="33" t="str">
        <f>IF(S18&lt;0,"△","　")</f>
        <v>△</v>
      </c>
      <c r="S18" s="40">
        <v>-480</v>
      </c>
      <c r="T18" s="33" t="str">
        <f>IF(U18&lt;0,"△","　")</f>
        <v>△</v>
      </c>
      <c r="U18" s="47">
        <v>-0.95</v>
      </c>
      <c r="V18" s="9">
        <v>234.77</v>
      </c>
      <c r="W18" s="51">
        <v>405.2</v>
      </c>
    </row>
    <row r="19" spans="1:23" ht="13.5">
      <c r="A19" s="2"/>
      <c r="B19" s="3"/>
      <c r="C19" s="14" t="s">
        <v>24</v>
      </c>
      <c r="D19" s="27">
        <v>25468</v>
      </c>
      <c r="E19" s="27">
        <v>1852</v>
      </c>
      <c r="F19" s="36">
        <v>7.84</v>
      </c>
      <c r="G19" s="27">
        <v>95932</v>
      </c>
      <c r="H19" s="27">
        <v>45612</v>
      </c>
      <c r="I19" s="27">
        <v>50320</v>
      </c>
      <c r="J19" s="33" t="str">
        <f t="shared" si="0"/>
        <v>　</v>
      </c>
      <c r="K19" s="40">
        <v>796</v>
      </c>
      <c r="L19" s="33" t="str">
        <f aca="true" t="shared" si="3" ref="L19:L29">IF(M19&lt;0,"△","　")</f>
        <v>　</v>
      </c>
      <c r="M19" s="46">
        <v>0.84</v>
      </c>
      <c r="N19" s="33" t="str">
        <f t="shared" si="2"/>
        <v>　</v>
      </c>
      <c r="O19" s="40">
        <v>716</v>
      </c>
      <c r="P19" s="33" t="str">
        <f t="shared" si="1"/>
        <v>　</v>
      </c>
      <c r="Q19" s="47">
        <v>1.59</v>
      </c>
      <c r="R19" s="33"/>
      <c r="S19" s="40">
        <v>80</v>
      </c>
      <c r="T19" s="33"/>
      <c r="U19" s="47">
        <v>0.16</v>
      </c>
      <c r="V19" s="9">
        <v>234.67</v>
      </c>
      <c r="W19" s="51">
        <v>408.8</v>
      </c>
    </row>
    <row r="20" spans="1:23" ht="13.5">
      <c r="A20" s="2"/>
      <c r="B20" s="3"/>
      <c r="C20" s="14" t="s">
        <v>23</v>
      </c>
      <c r="D20" s="27">
        <v>27427</v>
      </c>
      <c r="E20" s="27">
        <v>1959</v>
      </c>
      <c r="F20" s="36">
        <v>7.69</v>
      </c>
      <c r="G20" s="27">
        <v>99751</v>
      </c>
      <c r="H20" s="27">
        <v>47671</v>
      </c>
      <c r="I20" s="27">
        <v>52080</v>
      </c>
      <c r="J20" s="33" t="str">
        <f t="shared" si="0"/>
        <v>　</v>
      </c>
      <c r="K20" s="40">
        <v>3819</v>
      </c>
      <c r="L20" s="33" t="str">
        <f t="shared" si="3"/>
        <v>　</v>
      </c>
      <c r="M20" s="46">
        <v>3.98</v>
      </c>
      <c r="N20" s="33" t="str">
        <f t="shared" si="2"/>
        <v>　</v>
      </c>
      <c r="O20" s="40">
        <v>2059</v>
      </c>
      <c r="P20" s="33" t="str">
        <f t="shared" si="1"/>
        <v>　</v>
      </c>
      <c r="Q20" s="47">
        <v>4.51</v>
      </c>
      <c r="R20" s="33"/>
      <c r="S20" s="40">
        <v>1760</v>
      </c>
      <c r="T20" s="33"/>
      <c r="U20" s="47">
        <v>3.5</v>
      </c>
      <c r="V20" s="9">
        <v>234.82</v>
      </c>
      <c r="W20" s="52">
        <v>424.8</v>
      </c>
    </row>
    <row r="21" spans="1:23" ht="13.5">
      <c r="A21" s="2"/>
      <c r="B21" s="3"/>
      <c r="C21" s="14" t="s">
        <v>36</v>
      </c>
      <c r="D21" s="27">
        <v>28125</v>
      </c>
      <c r="E21" s="27">
        <v>698</v>
      </c>
      <c r="F21" s="36">
        <v>2.54</v>
      </c>
      <c r="G21" s="27">
        <v>100200</v>
      </c>
      <c r="H21" s="27">
        <v>47584</v>
      </c>
      <c r="I21" s="27">
        <v>52616</v>
      </c>
      <c r="J21" s="33" t="str">
        <f t="shared" si="0"/>
        <v>　</v>
      </c>
      <c r="K21" s="40">
        <v>449</v>
      </c>
      <c r="L21" s="33" t="str">
        <f t="shared" si="3"/>
        <v>　</v>
      </c>
      <c r="M21" s="46">
        <v>0.45</v>
      </c>
      <c r="N21" s="33" t="str">
        <f t="shared" si="2"/>
        <v>△</v>
      </c>
      <c r="O21" s="40">
        <v>-87</v>
      </c>
      <c r="P21" s="33" t="str">
        <f t="shared" si="1"/>
        <v>△</v>
      </c>
      <c r="Q21" s="47">
        <v>-0.18</v>
      </c>
      <c r="R21" s="33"/>
      <c r="S21" s="40">
        <v>536</v>
      </c>
      <c r="T21" s="33"/>
      <c r="U21" s="47">
        <v>1.03</v>
      </c>
      <c r="V21" s="9">
        <v>234.82</v>
      </c>
      <c r="W21" s="52">
        <v>426.7</v>
      </c>
    </row>
    <row r="22" spans="1:23" ht="13.5">
      <c r="A22" s="17"/>
      <c r="B22" s="18"/>
      <c r="C22" s="19"/>
      <c r="D22" s="29"/>
      <c r="E22" s="29"/>
      <c r="F22" s="36"/>
      <c r="G22" s="29"/>
      <c r="H22" s="29"/>
      <c r="I22" s="29"/>
      <c r="J22" s="41" t="str">
        <f t="shared" si="0"/>
        <v>　</v>
      </c>
      <c r="K22" s="42"/>
      <c r="L22" s="41" t="str">
        <f t="shared" si="3"/>
        <v>　</v>
      </c>
      <c r="M22" s="42"/>
      <c r="N22" s="41" t="str">
        <f t="shared" si="2"/>
        <v>　</v>
      </c>
      <c r="O22" s="42"/>
      <c r="P22" s="41"/>
      <c r="Q22" s="42"/>
      <c r="R22" s="41"/>
      <c r="S22" s="42"/>
      <c r="T22" s="41"/>
      <c r="U22" s="42"/>
      <c r="V22" s="20"/>
      <c r="W22" s="53"/>
    </row>
    <row r="23" spans="1:23" ht="13.5">
      <c r="A23" s="60" t="s">
        <v>28</v>
      </c>
      <c r="B23" s="3"/>
      <c r="C23" s="14"/>
      <c r="D23" s="27"/>
      <c r="E23" s="27"/>
      <c r="F23" s="38"/>
      <c r="G23" s="27"/>
      <c r="H23" s="27"/>
      <c r="I23" s="27"/>
      <c r="J23" s="33" t="str">
        <f t="shared" si="0"/>
        <v>　</v>
      </c>
      <c r="K23" s="40"/>
      <c r="L23" s="33" t="str">
        <f t="shared" si="3"/>
        <v>　</v>
      </c>
      <c r="M23" s="40"/>
      <c r="N23" s="33" t="str">
        <f t="shared" si="2"/>
        <v>　</v>
      </c>
      <c r="O23" s="40"/>
      <c r="P23" s="33"/>
      <c r="Q23" s="40"/>
      <c r="R23" s="33"/>
      <c r="S23" s="40"/>
      <c r="T23" s="33"/>
      <c r="U23" s="40"/>
      <c r="V23" s="9"/>
      <c r="W23" s="51"/>
    </row>
    <row r="24" spans="1:23" ht="13.5" customHeight="1">
      <c r="A24" s="61"/>
      <c r="B24" s="5" t="s">
        <v>27</v>
      </c>
      <c r="C24" s="14" t="s">
        <v>32</v>
      </c>
      <c r="D24" s="30" t="s">
        <v>29</v>
      </c>
      <c r="E24" s="30" t="s">
        <v>29</v>
      </c>
      <c r="F24" s="37" t="s">
        <v>29</v>
      </c>
      <c r="G24" s="30">
        <v>40993</v>
      </c>
      <c r="H24" s="30" t="s">
        <v>29</v>
      </c>
      <c r="I24" s="30" t="s">
        <v>29</v>
      </c>
      <c r="J24" s="33" t="str">
        <f t="shared" si="0"/>
        <v>　</v>
      </c>
      <c r="K24" s="45" t="s">
        <v>30</v>
      </c>
      <c r="L24" s="33" t="str">
        <f t="shared" si="3"/>
        <v>　</v>
      </c>
      <c r="M24" s="45" t="s">
        <v>30</v>
      </c>
      <c r="N24" s="33" t="str">
        <f t="shared" si="2"/>
        <v>　</v>
      </c>
      <c r="O24" s="45" t="s">
        <v>30</v>
      </c>
      <c r="P24" s="33"/>
      <c r="Q24" s="45" t="s">
        <v>30</v>
      </c>
      <c r="R24" s="33"/>
      <c r="S24" s="45" t="s">
        <v>30</v>
      </c>
      <c r="T24" s="33"/>
      <c r="U24" s="45" t="s">
        <v>30</v>
      </c>
      <c r="V24" s="9">
        <v>3.8</v>
      </c>
      <c r="W24" s="51">
        <v>10787.6</v>
      </c>
    </row>
    <row r="25" spans="1:23" ht="13.5">
      <c r="A25" s="61"/>
      <c r="B25" s="5"/>
      <c r="C25" s="14" t="s">
        <v>21</v>
      </c>
      <c r="D25" s="27">
        <v>11987</v>
      </c>
      <c r="E25" s="30" t="s">
        <v>29</v>
      </c>
      <c r="F25" s="37" t="s">
        <v>29</v>
      </c>
      <c r="G25" s="27">
        <v>45687</v>
      </c>
      <c r="H25" s="27">
        <v>21201</v>
      </c>
      <c r="I25" s="27">
        <v>24486</v>
      </c>
      <c r="J25" s="33" t="str">
        <f t="shared" si="0"/>
        <v>　</v>
      </c>
      <c r="K25" s="40">
        <v>4694</v>
      </c>
      <c r="L25" s="33" t="str">
        <f t="shared" si="3"/>
        <v>　</v>
      </c>
      <c r="M25" s="46">
        <v>11.45</v>
      </c>
      <c r="N25" s="33" t="str">
        <f t="shared" si="2"/>
        <v>　</v>
      </c>
      <c r="O25" s="45" t="s">
        <v>30</v>
      </c>
      <c r="P25" s="33"/>
      <c r="Q25" s="45" t="s">
        <v>30</v>
      </c>
      <c r="R25" s="33"/>
      <c r="S25" s="45" t="s">
        <v>30</v>
      </c>
      <c r="T25" s="33"/>
      <c r="U25" s="45" t="s">
        <v>30</v>
      </c>
      <c r="V25" s="49">
        <v>5</v>
      </c>
      <c r="W25" s="51">
        <v>9137.4</v>
      </c>
    </row>
    <row r="26" spans="1:23" ht="13.5">
      <c r="A26" s="61"/>
      <c r="B26" s="5"/>
      <c r="C26" s="14" t="s">
        <v>22</v>
      </c>
      <c r="D26" s="27">
        <v>14429</v>
      </c>
      <c r="E26" s="27">
        <v>2442</v>
      </c>
      <c r="F26" s="36">
        <v>20.37</v>
      </c>
      <c r="G26" s="27">
        <v>51734</v>
      </c>
      <c r="H26" s="27">
        <v>24063</v>
      </c>
      <c r="I26" s="27">
        <v>27671</v>
      </c>
      <c r="J26" s="33" t="str">
        <f t="shared" si="0"/>
        <v>　</v>
      </c>
      <c r="K26" s="40">
        <v>6047</v>
      </c>
      <c r="L26" s="33" t="str">
        <f t="shared" si="3"/>
        <v>　</v>
      </c>
      <c r="M26" s="46">
        <v>13.24</v>
      </c>
      <c r="N26" s="33" t="str">
        <f t="shared" si="2"/>
        <v>　</v>
      </c>
      <c r="O26" s="40">
        <v>2862</v>
      </c>
      <c r="P26" s="33"/>
      <c r="Q26" s="47">
        <v>13.5</v>
      </c>
      <c r="R26" s="33"/>
      <c r="S26" s="40">
        <v>3185</v>
      </c>
      <c r="T26" s="33"/>
      <c r="U26" s="47">
        <v>13.01</v>
      </c>
      <c r="V26" s="48">
        <v>7.3</v>
      </c>
      <c r="W26" s="51">
        <v>7086.8</v>
      </c>
    </row>
    <row r="27" spans="1:23" ht="13.5">
      <c r="A27" s="61"/>
      <c r="B27" s="5"/>
      <c r="C27" s="14" t="s">
        <v>24</v>
      </c>
      <c r="D27" s="27">
        <v>15775</v>
      </c>
      <c r="E27" s="27">
        <v>1346</v>
      </c>
      <c r="F27" s="36">
        <v>9.33</v>
      </c>
      <c r="G27" s="27">
        <v>53445</v>
      </c>
      <c r="H27" s="27">
        <v>25111</v>
      </c>
      <c r="I27" s="27">
        <v>28334</v>
      </c>
      <c r="J27" s="33" t="str">
        <f t="shared" si="0"/>
        <v>　</v>
      </c>
      <c r="K27" s="40">
        <v>1711</v>
      </c>
      <c r="L27" s="33" t="str">
        <f t="shared" si="3"/>
        <v>　</v>
      </c>
      <c r="M27" s="46">
        <v>3.31</v>
      </c>
      <c r="N27" s="33" t="str">
        <f t="shared" si="2"/>
        <v>　</v>
      </c>
      <c r="O27" s="40">
        <v>1048</v>
      </c>
      <c r="P27" s="33"/>
      <c r="Q27" s="47">
        <v>4.36</v>
      </c>
      <c r="R27" s="33"/>
      <c r="S27" s="40">
        <v>663</v>
      </c>
      <c r="T27" s="33"/>
      <c r="U27" s="47">
        <v>2.4</v>
      </c>
      <c r="V27" s="48">
        <v>8</v>
      </c>
      <c r="W27" s="51">
        <v>6680.6</v>
      </c>
    </row>
    <row r="28" spans="1:23" ht="13.5">
      <c r="A28" s="61"/>
      <c r="B28" s="5"/>
      <c r="C28" s="14" t="s">
        <v>23</v>
      </c>
      <c r="D28" s="27">
        <v>17760</v>
      </c>
      <c r="E28" s="27">
        <v>1985</v>
      </c>
      <c r="F28" s="36">
        <v>12.58</v>
      </c>
      <c r="G28" s="27">
        <v>58193</v>
      </c>
      <c r="H28" s="27">
        <v>27555</v>
      </c>
      <c r="I28" s="27">
        <v>30638</v>
      </c>
      <c r="J28" s="33" t="str">
        <f t="shared" si="0"/>
        <v>　</v>
      </c>
      <c r="K28" s="40">
        <v>4748</v>
      </c>
      <c r="L28" s="33" t="str">
        <f t="shared" si="3"/>
        <v>　</v>
      </c>
      <c r="M28" s="46">
        <v>8.88</v>
      </c>
      <c r="N28" s="33" t="str">
        <f t="shared" si="2"/>
        <v>　</v>
      </c>
      <c r="O28" s="40">
        <v>2444</v>
      </c>
      <c r="P28" s="33"/>
      <c r="Q28" s="47">
        <v>9.73</v>
      </c>
      <c r="R28" s="33"/>
      <c r="S28" s="40">
        <v>2304</v>
      </c>
      <c r="T28" s="33"/>
      <c r="U28" s="47">
        <v>8.13</v>
      </c>
      <c r="V28" s="9">
        <v>10.6</v>
      </c>
      <c r="W28" s="51">
        <v>5489.9</v>
      </c>
    </row>
    <row r="29" spans="1:23" ht="13.5">
      <c r="A29" s="61"/>
      <c r="B29" s="5"/>
      <c r="C29" s="14" t="s">
        <v>36</v>
      </c>
      <c r="D29" s="27">
        <v>18105</v>
      </c>
      <c r="E29" s="27">
        <v>345</v>
      </c>
      <c r="F29" s="36">
        <v>1.94</v>
      </c>
      <c r="G29" s="27">
        <v>57699</v>
      </c>
      <c r="H29" s="27">
        <v>27154</v>
      </c>
      <c r="I29" s="27">
        <v>30545</v>
      </c>
      <c r="J29" s="33" t="str">
        <f t="shared" si="0"/>
        <v>△</v>
      </c>
      <c r="K29" s="40">
        <v>-494</v>
      </c>
      <c r="L29" s="33" t="str">
        <f t="shared" si="3"/>
        <v>△</v>
      </c>
      <c r="M29" s="47">
        <v>-0.85</v>
      </c>
      <c r="N29" s="33" t="str">
        <f t="shared" si="2"/>
        <v>△</v>
      </c>
      <c r="O29" s="40">
        <v>-401</v>
      </c>
      <c r="P29" s="33" t="str">
        <f>IF(Q29&lt;0,"△","　")</f>
        <v>△</v>
      </c>
      <c r="Q29" s="47">
        <v>-1.46</v>
      </c>
      <c r="R29" s="33" t="str">
        <f>IF(S29&lt;0,"△","　")</f>
        <v>△</v>
      </c>
      <c r="S29" s="40">
        <v>-93</v>
      </c>
      <c r="T29" s="33" t="str">
        <f>IF(U29&lt;0,"△","　")</f>
        <v>△</v>
      </c>
      <c r="U29" s="47">
        <v>-0.3</v>
      </c>
      <c r="V29" s="9">
        <v>11.1</v>
      </c>
      <c r="W29" s="51">
        <v>5198.1</v>
      </c>
    </row>
    <row r="30" spans="1:23" ht="13.5" customHeight="1" thickBot="1">
      <c r="A30" s="62"/>
      <c r="B30" s="6"/>
      <c r="C30" s="23"/>
      <c r="D30" s="28"/>
      <c r="E30" s="28"/>
      <c r="F30" s="39"/>
      <c r="G30" s="28"/>
      <c r="H30" s="28"/>
      <c r="I30" s="28"/>
      <c r="J30" s="34"/>
      <c r="K30" s="35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11"/>
      <c r="W30" s="7"/>
    </row>
    <row r="31" spans="1:23" ht="13.5" customHeight="1">
      <c r="A31" s="22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6" ht="13.5">
      <c r="A32" s="56" t="s">
        <v>31</v>
      </c>
      <c r="B32" s="56"/>
      <c r="C32" s="56"/>
      <c r="D32" s="56"/>
      <c r="E32" s="56"/>
      <c r="F32" s="56"/>
    </row>
  </sheetData>
  <mergeCells count="20">
    <mergeCell ref="G4:I5"/>
    <mergeCell ref="R5:U5"/>
    <mergeCell ref="E4:F5"/>
    <mergeCell ref="V4:V6"/>
    <mergeCell ref="A10:B10"/>
    <mergeCell ref="A8:B8"/>
    <mergeCell ref="A4:C6"/>
    <mergeCell ref="D4:D6"/>
    <mergeCell ref="R6:S6"/>
    <mergeCell ref="T6:U6"/>
    <mergeCell ref="A32:F32"/>
    <mergeCell ref="W4:W6"/>
    <mergeCell ref="A23:A30"/>
    <mergeCell ref="J4:U4"/>
    <mergeCell ref="J5:M5"/>
    <mergeCell ref="J6:K6"/>
    <mergeCell ref="L6:M6"/>
    <mergeCell ref="N5:Q5"/>
    <mergeCell ref="N6:O6"/>
    <mergeCell ref="P6:Q6"/>
  </mergeCells>
  <printOptions/>
  <pageMargins left="0.75" right="0.75" top="1" bottom="1" header="0.512" footer="0.5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2000-03-07T05:00:49Z</cp:lastPrinted>
  <dcterms:created xsi:type="dcterms:W3CDTF">1997-01-08T22:48:59Z</dcterms:created>
  <dcterms:modified xsi:type="dcterms:W3CDTF">2000-03-03T04:49:00Z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