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075" activeTab="0"/>
  </bookViews>
  <sheets>
    <sheet name="第５表の１" sheetId="1" r:id="rId1"/>
    <sheet name="第５表の２" sheetId="2" r:id="rId2"/>
  </sheets>
  <definedNames/>
  <calcPr fullCalcOnLoad="1"/>
</workbook>
</file>

<file path=xl/sharedStrings.xml><?xml version="1.0" encoding="utf-8"?>
<sst xmlns="http://schemas.openxmlformats.org/spreadsheetml/2006/main" count="118" uniqueCount="42">
  <si>
    <t>年齢</t>
  </si>
  <si>
    <t>男</t>
  </si>
  <si>
    <t>女</t>
  </si>
  <si>
    <t>計</t>
  </si>
  <si>
    <t>人</t>
  </si>
  <si>
    <t>計</t>
  </si>
  <si>
    <t>実数</t>
  </si>
  <si>
    <t>増減率</t>
  </si>
  <si>
    <t>実数</t>
  </si>
  <si>
    <t>人</t>
  </si>
  <si>
    <t>％</t>
  </si>
  <si>
    <t>　</t>
  </si>
  <si>
    <t>構成比</t>
  </si>
  <si>
    <t>５５年</t>
  </si>
  <si>
    <t>５５年</t>
  </si>
  <si>
    <t>総数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</si>
  <si>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</si>
  <si>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</si>
  <si>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</si>
  <si>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</si>
  <si>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</si>
  <si>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</si>
  <si>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</si>
  <si>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</si>
  <si>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</si>
  <si>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</si>
  <si>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</si>
  <si>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</si>
  <si>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</si>
  <si>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</si>
  <si>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</si>
  <si>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</si>
  <si>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</si>
  <si>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</si>
  <si>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５５～６０年の増減</t>
  </si>
  <si>
    <t>６０年</t>
  </si>
  <si>
    <t>５５年</t>
  </si>
  <si>
    <t>６０年</t>
  </si>
  <si>
    <t>昭和６０年鶴岡市人口統計</t>
  </si>
  <si>
    <t>第５表－１　年齢（５歳階級）、男女別人口―全市―</t>
  </si>
  <si>
    <t>第５表－２　年齢（５歳階級）、男女別人口―人口集中地区―</t>
  </si>
  <si>
    <t>注)　総数には年齢不詳を含む。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</si>
</sst>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 &quot;#,##0"/>
    <numFmt numFmtId="177" formatCode="#,##0;&quot;△ &quot;#,##0"/>
    <numFmt numFmtId="178" formatCode="0.00;&quot;△ &quot;0.00"/>
    <numFmt numFmtId="179" formatCode="0.00;&quot; &quot;0.00"/>
    <numFmt numFmtId="180" formatCode="#,##0_ 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177" fontId="0" fillId="0" borderId="2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7" fontId="0" fillId="0" borderId="3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77" fontId="0" fillId="0" borderId="8" xfId="0" applyNumberFormat="1" applyBorder="1" applyAlignment="1">
      <alignment horizontal="right"/>
    </xf>
    <xf numFmtId="178" fontId="0" fillId="0" borderId="7" xfId="0" applyNumberFormat="1" applyBorder="1" applyAlignment="1">
      <alignment/>
    </xf>
    <xf numFmtId="176" fontId="0" fillId="0" borderId="7" xfId="0" applyNumberFormat="1" applyBorder="1" applyAlignment="1">
      <alignment/>
    </xf>
    <xf numFmtId="179" fontId="0" fillId="0" borderId="7" xfId="0" applyNumberFormat="1" applyBorder="1" applyAlignment="1">
      <alignment/>
    </xf>
    <xf numFmtId="0" fontId="0" fillId="0" borderId="9" xfId="0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shrinkToFit="1"/>
    </xf>
    <xf numFmtId="0" fontId="0" fillId="0" borderId="9" xfId="0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79" fontId="0" fillId="0" borderId="12" xfId="0" applyNumberFormat="1" applyBorder="1" applyAlignment="1">
      <alignment/>
    </xf>
    <xf numFmtId="0" fontId="0" fillId="0" borderId="8" xfId="0" applyBorder="1" applyAlignment="1">
      <alignment horizontal="right"/>
    </xf>
    <xf numFmtId="178" fontId="0" fillId="0" borderId="3" xfId="0" applyNumberFormat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7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7" xfId="0" applyNumberFormat="1" applyBorder="1" applyAlignment="1">
      <alignment/>
    </xf>
    <xf numFmtId="181" fontId="0" fillId="0" borderId="18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right"/>
    </xf>
    <xf numFmtId="176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E1" sqref="E1"/>
    </sheetView>
  </sheetViews>
  <sheetFormatPr defaultColWidth="9.00390625" defaultRowHeight="13.5"/>
  <cols>
    <col min="1" max="1" width="12.125" style="0" customWidth="1"/>
    <col min="6" max="6" width="9.12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6.875" style="0" customWidth="1"/>
    <col min="18" max="18" width="3.125" style="0" customWidth="1"/>
    <col min="19" max="19" width="6.875" style="0" customWidth="1"/>
    <col min="20" max="20" width="3.125" style="0" customWidth="1"/>
    <col min="21" max="21" width="6.875" style="0" customWidth="1"/>
  </cols>
  <sheetData>
    <row r="1" ht="13.5">
      <c r="A1" t="s">
        <v>38</v>
      </c>
    </row>
    <row r="3" spans="1:12" ht="18" customHeight="1" thickBot="1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1" ht="13.5" customHeight="1">
      <c r="A4" s="47" t="s">
        <v>0</v>
      </c>
      <c r="B4" s="50" t="s">
        <v>14</v>
      </c>
      <c r="C4" s="51"/>
      <c r="D4" s="52"/>
      <c r="E4" s="50" t="s">
        <v>35</v>
      </c>
      <c r="F4" s="51"/>
      <c r="G4" s="52"/>
      <c r="H4" s="56" t="s">
        <v>12</v>
      </c>
      <c r="I4" s="57"/>
      <c r="J4" s="39" t="s">
        <v>34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</row>
    <row r="5" spans="1:21" ht="13.5" customHeight="1">
      <c r="A5" s="48"/>
      <c r="B5" s="53"/>
      <c r="C5" s="54"/>
      <c r="D5" s="55"/>
      <c r="E5" s="53"/>
      <c r="F5" s="54"/>
      <c r="G5" s="55"/>
      <c r="H5" s="58"/>
      <c r="I5" s="59"/>
      <c r="J5" s="42" t="s">
        <v>5</v>
      </c>
      <c r="K5" s="43"/>
      <c r="L5" s="43"/>
      <c r="M5" s="44"/>
      <c r="N5" s="42" t="s">
        <v>1</v>
      </c>
      <c r="O5" s="43"/>
      <c r="P5" s="43"/>
      <c r="Q5" s="44"/>
      <c r="R5" s="42" t="s">
        <v>2</v>
      </c>
      <c r="S5" s="43"/>
      <c r="T5" s="43"/>
      <c r="U5" s="45"/>
    </row>
    <row r="6" spans="1:21" ht="22.5" customHeight="1">
      <c r="A6" s="49"/>
      <c r="B6" s="22" t="s">
        <v>3</v>
      </c>
      <c r="C6" s="22" t="s">
        <v>1</v>
      </c>
      <c r="D6" s="22" t="s">
        <v>2</v>
      </c>
      <c r="E6" s="22" t="s">
        <v>3</v>
      </c>
      <c r="F6" s="22" t="s">
        <v>1</v>
      </c>
      <c r="G6" s="22" t="s">
        <v>2</v>
      </c>
      <c r="H6" s="22" t="s">
        <v>36</v>
      </c>
      <c r="I6" s="23" t="s">
        <v>37</v>
      </c>
      <c r="J6" s="37" t="s">
        <v>6</v>
      </c>
      <c r="K6" s="38"/>
      <c r="L6" s="37" t="s">
        <v>7</v>
      </c>
      <c r="M6" s="38"/>
      <c r="N6" s="37" t="s">
        <v>8</v>
      </c>
      <c r="O6" s="38"/>
      <c r="P6" s="37" t="s">
        <v>7</v>
      </c>
      <c r="Q6" s="38"/>
      <c r="R6" s="37" t="s">
        <v>8</v>
      </c>
      <c r="S6" s="38"/>
      <c r="T6" s="37" t="s">
        <v>7</v>
      </c>
      <c r="U6" s="46"/>
    </row>
    <row r="7" spans="1:21" ht="13.5" customHeight="1">
      <c r="A7" s="1"/>
      <c r="B7" s="14" t="s">
        <v>4</v>
      </c>
      <c r="C7" s="14" t="s">
        <v>4</v>
      </c>
      <c r="D7" s="14" t="s">
        <v>4</v>
      </c>
      <c r="E7" s="14" t="s">
        <v>4</v>
      </c>
      <c r="F7" s="14" t="s">
        <v>4</v>
      </c>
      <c r="G7" s="14" t="s">
        <v>4</v>
      </c>
      <c r="H7" s="6" t="s">
        <v>10</v>
      </c>
      <c r="I7" s="6" t="s">
        <v>10</v>
      </c>
      <c r="J7" s="5"/>
      <c r="K7" s="6" t="s">
        <v>9</v>
      </c>
      <c r="L7" s="5"/>
      <c r="M7" s="6" t="s">
        <v>10</v>
      </c>
      <c r="N7" s="5"/>
      <c r="O7" s="6" t="s">
        <v>9</v>
      </c>
      <c r="P7" s="5"/>
      <c r="Q7" s="6" t="s">
        <v>10</v>
      </c>
      <c r="R7" s="5"/>
      <c r="S7" s="6" t="s">
        <v>9</v>
      </c>
      <c r="T7" s="7"/>
      <c r="U7" s="17" t="s">
        <v>10</v>
      </c>
    </row>
    <row r="8" spans="1:21" ht="13.5">
      <c r="A8" s="30" t="s">
        <v>15</v>
      </c>
      <c r="B8" s="2">
        <v>99751</v>
      </c>
      <c r="C8" s="2">
        <v>47671</v>
      </c>
      <c r="D8" s="2">
        <v>52080</v>
      </c>
      <c r="E8" s="2">
        <v>100200</v>
      </c>
      <c r="F8" s="2">
        <v>47584</v>
      </c>
      <c r="G8" s="2">
        <v>52616</v>
      </c>
      <c r="H8" s="10">
        <v>100</v>
      </c>
      <c r="I8" s="10">
        <v>100</v>
      </c>
      <c r="J8" s="20"/>
      <c r="K8" s="24">
        <v>449</v>
      </c>
      <c r="L8" s="20"/>
      <c r="M8" s="8">
        <v>0.45</v>
      </c>
      <c r="N8" s="9" t="str">
        <f>IF(O8&lt;0,"△","　")</f>
        <v>△</v>
      </c>
      <c r="O8" s="11">
        <v>-87</v>
      </c>
      <c r="P8" s="9" t="str">
        <f>IF(Q8&lt;0,"△","　")</f>
        <v>△</v>
      </c>
      <c r="Q8" s="12">
        <v>-0.18</v>
      </c>
      <c r="R8" s="20"/>
      <c r="S8" s="24">
        <v>536</v>
      </c>
      <c r="T8" s="20"/>
      <c r="U8" s="19">
        <v>1.03</v>
      </c>
    </row>
    <row r="9" spans="1:21" ht="13.5">
      <c r="A9" s="13"/>
      <c r="B9" s="2"/>
      <c r="C9" s="2"/>
      <c r="D9" s="2"/>
      <c r="E9" s="2"/>
      <c r="F9" s="2"/>
      <c r="G9" s="2"/>
      <c r="H9" s="2"/>
      <c r="I9" s="2"/>
      <c r="J9" s="16"/>
      <c r="K9" s="24"/>
      <c r="L9" s="20"/>
      <c r="M9" s="8"/>
      <c r="N9" s="9" t="str">
        <f>IF(O9&lt;0,"△","　")</f>
        <v>　</v>
      </c>
      <c r="O9" s="8"/>
      <c r="P9" s="9" t="str">
        <f>IF(Q9&lt;0,"△","　")</f>
        <v>　</v>
      </c>
      <c r="Q9" s="8"/>
      <c r="R9" s="20"/>
      <c r="S9" s="8"/>
      <c r="T9" s="20"/>
      <c r="U9" s="18"/>
    </row>
    <row r="10" spans="1:21" ht="13.5">
      <c r="A10" s="15" t="s">
        <v>16</v>
      </c>
      <c r="B10" s="2">
        <v>6730</v>
      </c>
      <c r="C10" s="2">
        <v>3400</v>
      </c>
      <c r="D10" s="2">
        <v>3330</v>
      </c>
      <c r="E10" s="2">
        <v>6055</v>
      </c>
      <c r="F10" s="2">
        <v>3066</v>
      </c>
      <c r="G10" s="2">
        <v>2989</v>
      </c>
      <c r="H10" s="10">
        <v>6.75</v>
      </c>
      <c r="I10" s="10">
        <v>6.04</v>
      </c>
      <c r="J10" s="9" t="str">
        <f>IF(K10&lt;0,"△","　")</f>
        <v>△</v>
      </c>
      <c r="K10" s="11">
        <v>-675</v>
      </c>
      <c r="L10" s="9" t="str">
        <f>IF(M10&lt;0,"△","　")</f>
        <v>△</v>
      </c>
      <c r="M10" s="12">
        <v>-10.03</v>
      </c>
      <c r="N10" s="9" t="str">
        <f>IF(O10&lt;0,"△","　")</f>
        <v>△</v>
      </c>
      <c r="O10" s="11">
        <v>-334</v>
      </c>
      <c r="P10" s="9" t="str">
        <f>IF(Q10&lt;0,"△","　")</f>
        <v>△</v>
      </c>
      <c r="Q10" s="12">
        <v>-9.82</v>
      </c>
      <c r="R10" s="9" t="str">
        <f>IF(S10&lt;0,"△","　")</f>
        <v>△</v>
      </c>
      <c r="S10" s="11">
        <v>-341</v>
      </c>
      <c r="T10" s="9" t="str">
        <f>IF(U10&lt;0,"△","　")</f>
        <v>△</v>
      </c>
      <c r="U10" s="19">
        <v>-10.24</v>
      </c>
    </row>
    <row r="11" spans="1:21" ht="13.5">
      <c r="A11" s="15" t="s">
        <v>17</v>
      </c>
      <c r="B11" s="2">
        <v>7561</v>
      </c>
      <c r="C11" s="2">
        <v>3817</v>
      </c>
      <c r="D11" s="2">
        <v>3744</v>
      </c>
      <c r="E11" s="2">
        <v>6756</v>
      </c>
      <c r="F11" s="2">
        <v>3420</v>
      </c>
      <c r="G11" s="2">
        <v>3336</v>
      </c>
      <c r="H11" s="10">
        <v>7.58</v>
      </c>
      <c r="I11" s="10">
        <v>6.74</v>
      </c>
      <c r="J11" s="9" t="str">
        <f>IF(K11&lt;0,"△","　")</f>
        <v>△</v>
      </c>
      <c r="K11" s="11">
        <v>-805</v>
      </c>
      <c r="L11" s="9" t="str">
        <f>IF(M11&lt;0,"△","　")</f>
        <v>△</v>
      </c>
      <c r="M11" s="12">
        <v>-10.65</v>
      </c>
      <c r="N11" s="9" t="str">
        <f>IF(O11&lt;0,"△","　")</f>
        <v>△</v>
      </c>
      <c r="O11" s="11">
        <v>-397</v>
      </c>
      <c r="P11" s="9" t="str">
        <f>IF(Q11&lt;0,"△","　")</f>
        <v>△</v>
      </c>
      <c r="Q11" s="12">
        <v>-10.4</v>
      </c>
      <c r="R11" s="9" t="str">
        <f>IF(S11&lt;0,"△","　")</f>
        <v>△</v>
      </c>
      <c r="S11" s="11">
        <v>-408</v>
      </c>
      <c r="T11" s="9" t="str">
        <f>IF(U11&lt;0,"△","　")</f>
        <v>△</v>
      </c>
      <c r="U11" s="19">
        <v>-10.9</v>
      </c>
    </row>
    <row r="12" spans="1:21" ht="13.5">
      <c r="A12" s="15" t="s">
        <v>18</v>
      </c>
      <c r="B12" s="2">
        <v>7356</v>
      </c>
      <c r="C12" s="2">
        <v>3790</v>
      </c>
      <c r="D12" s="2">
        <v>3566</v>
      </c>
      <c r="E12" s="2">
        <v>7614</v>
      </c>
      <c r="F12" s="2">
        <v>3828</v>
      </c>
      <c r="G12" s="2">
        <v>3786</v>
      </c>
      <c r="H12" s="10">
        <v>7.37</v>
      </c>
      <c r="I12" s="10">
        <v>7.6</v>
      </c>
      <c r="J12" s="9" t="str">
        <f>IF(K12&lt;0,"△","　")</f>
        <v>　</v>
      </c>
      <c r="K12" s="11">
        <v>258</v>
      </c>
      <c r="L12" s="9" t="str">
        <f>IF(M12&lt;0,"△","　")</f>
        <v>　</v>
      </c>
      <c r="M12" s="12">
        <v>3.51</v>
      </c>
      <c r="N12" s="9" t="str">
        <f>IF(O12&lt;0,"△","　")</f>
        <v>　</v>
      </c>
      <c r="O12" s="11">
        <v>38</v>
      </c>
      <c r="P12" s="9" t="str">
        <f>IF(Q12&lt;0,"△","　")</f>
        <v>　</v>
      </c>
      <c r="Q12" s="12">
        <v>1</v>
      </c>
      <c r="R12" s="9" t="str">
        <f>IF(S12&lt;0,"△","　")</f>
        <v>　</v>
      </c>
      <c r="S12" s="11">
        <v>220</v>
      </c>
      <c r="T12" s="9" t="str">
        <f>IF(U12&lt;0,"△","　")</f>
        <v>　</v>
      </c>
      <c r="U12" s="19">
        <v>6.17</v>
      </c>
    </row>
    <row r="13" spans="1:21" ht="13.5">
      <c r="A13" s="15" t="s">
        <v>11</v>
      </c>
      <c r="B13" s="2"/>
      <c r="C13" s="2"/>
      <c r="D13" s="2"/>
      <c r="E13" s="2"/>
      <c r="F13" s="2"/>
      <c r="G13" s="2"/>
      <c r="H13" s="10"/>
      <c r="I13" s="10"/>
      <c r="J13" s="9"/>
      <c r="K13" s="11"/>
      <c r="L13" s="9"/>
      <c r="M13" s="12"/>
      <c r="N13" s="9"/>
      <c r="O13" s="11"/>
      <c r="P13" s="9"/>
      <c r="Q13" s="12"/>
      <c r="R13" s="9"/>
      <c r="S13" s="11"/>
      <c r="T13" s="9"/>
      <c r="U13" s="19"/>
    </row>
    <row r="14" spans="1:21" ht="13.5">
      <c r="A14" s="15" t="s">
        <v>19</v>
      </c>
      <c r="B14" s="2">
        <v>7191</v>
      </c>
      <c r="C14" s="2">
        <v>3923</v>
      </c>
      <c r="D14" s="2">
        <v>3268</v>
      </c>
      <c r="E14" s="2">
        <v>6845</v>
      </c>
      <c r="F14" s="2">
        <v>3725</v>
      </c>
      <c r="G14" s="2">
        <v>3120</v>
      </c>
      <c r="H14" s="10">
        <v>7.21</v>
      </c>
      <c r="I14" s="10">
        <v>6.83</v>
      </c>
      <c r="J14" s="9" t="str">
        <f aca="true" t="shared" si="0" ref="J14:J23">IF(K14&lt;0,"△","　")</f>
        <v>△</v>
      </c>
      <c r="K14" s="11">
        <v>-346</v>
      </c>
      <c r="L14" s="9" t="str">
        <f aca="true" t="shared" si="1" ref="L14:L23">IF(M14&lt;0,"△","　")</f>
        <v>△</v>
      </c>
      <c r="M14" s="12">
        <v>-4.81</v>
      </c>
      <c r="N14" s="9" t="str">
        <f aca="true" t="shared" si="2" ref="N14:N23">IF(O14&lt;0,"△","　")</f>
        <v>△</v>
      </c>
      <c r="O14" s="11">
        <v>-198</v>
      </c>
      <c r="P14" s="9" t="str">
        <f aca="true" t="shared" si="3" ref="P14:P23">IF(Q14&lt;0,"△","　")</f>
        <v>△</v>
      </c>
      <c r="Q14" s="12">
        <v>-5.05</v>
      </c>
      <c r="R14" s="9" t="str">
        <f aca="true" t="shared" si="4" ref="R14:R23">IF(S14&lt;0,"△","　")</f>
        <v>△</v>
      </c>
      <c r="S14" s="11">
        <v>-148</v>
      </c>
      <c r="T14" s="9" t="str">
        <f aca="true" t="shared" si="5" ref="T14:T23">IF(U14&lt;0,"△","　")</f>
        <v>△</v>
      </c>
      <c r="U14" s="19">
        <v>-4.53</v>
      </c>
    </row>
    <row r="15" spans="1:21" ht="13.5">
      <c r="A15" s="15" t="s">
        <v>20</v>
      </c>
      <c r="B15" s="2">
        <v>5346</v>
      </c>
      <c r="C15" s="2">
        <v>2523</v>
      </c>
      <c r="D15" s="2">
        <v>2823</v>
      </c>
      <c r="E15" s="2">
        <v>4863</v>
      </c>
      <c r="F15" s="2">
        <v>2307</v>
      </c>
      <c r="G15" s="2">
        <v>2556</v>
      </c>
      <c r="H15" s="10">
        <v>5.36</v>
      </c>
      <c r="I15" s="10">
        <v>4.85</v>
      </c>
      <c r="J15" s="9" t="str">
        <f t="shared" si="0"/>
        <v>△</v>
      </c>
      <c r="K15" s="11">
        <v>-483</v>
      </c>
      <c r="L15" s="9" t="str">
        <f t="shared" si="1"/>
        <v>△</v>
      </c>
      <c r="M15" s="12">
        <v>-9.03</v>
      </c>
      <c r="N15" s="9" t="str">
        <f t="shared" si="2"/>
        <v>△</v>
      </c>
      <c r="O15" s="11">
        <v>-216</v>
      </c>
      <c r="P15" s="9" t="str">
        <f t="shared" si="3"/>
        <v>△</v>
      </c>
      <c r="Q15" s="12">
        <v>-8.56</v>
      </c>
      <c r="R15" s="9" t="str">
        <f t="shared" si="4"/>
        <v>△</v>
      </c>
      <c r="S15" s="11">
        <v>-267</v>
      </c>
      <c r="T15" s="9" t="str">
        <f t="shared" si="5"/>
        <v>△</v>
      </c>
      <c r="U15" s="19">
        <v>-9.46</v>
      </c>
    </row>
    <row r="16" spans="1:21" ht="13.5">
      <c r="A16" s="15" t="s">
        <v>21</v>
      </c>
      <c r="B16" s="2">
        <v>7052</v>
      </c>
      <c r="C16" s="2">
        <v>3585</v>
      </c>
      <c r="D16" s="2">
        <v>3467</v>
      </c>
      <c r="E16" s="2">
        <v>6002</v>
      </c>
      <c r="F16" s="2">
        <v>2868</v>
      </c>
      <c r="G16" s="2">
        <v>3134</v>
      </c>
      <c r="H16" s="10">
        <v>7.07</v>
      </c>
      <c r="I16" s="10">
        <v>5.99</v>
      </c>
      <c r="J16" s="9" t="str">
        <f t="shared" si="0"/>
        <v>△</v>
      </c>
      <c r="K16" s="11">
        <v>-1050</v>
      </c>
      <c r="L16" s="9" t="str">
        <f t="shared" si="1"/>
        <v>△</v>
      </c>
      <c r="M16" s="12">
        <v>-14.89</v>
      </c>
      <c r="N16" s="9" t="str">
        <f t="shared" si="2"/>
        <v>△</v>
      </c>
      <c r="O16" s="11">
        <v>-717</v>
      </c>
      <c r="P16" s="9" t="str">
        <f t="shared" si="3"/>
        <v>△</v>
      </c>
      <c r="Q16" s="12">
        <v>-20</v>
      </c>
      <c r="R16" s="9" t="str">
        <f t="shared" si="4"/>
        <v>△</v>
      </c>
      <c r="S16" s="11">
        <v>-333</v>
      </c>
      <c r="T16" s="9" t="str">
        <f t="shared" si="5"/>
        <v>△</v>
      </c>
      <c r="U16" s="19">
        <v>-9.6</v>
      </c>
    </row>
    <row r="17" spans="1:21" ht="13.5">
      <c r="A17" s="15" t="s">
        <v>22</v>
      </c>
      <c r="B17" s="2">
        <v>7813</v>
      </c>
      <c r="C17" s="2">
        <v>3968</v>
      </c>
      <c r="D17" s="2">
        <v>3845</v>
      </c>
      <c r="E17" s="2">
        <v>7230</v>
      </c>
      <c r="F17" s="2">
        <v>3721</v>
      </c>
      <c r="G17" s="2">
        <v>3509</v>
      </c>
      <c r="H17" s="10">
        <v>7.83</v>
      </c>
      <c r="I17" s="10">
        <v>7.21</v>
      </c>
      <c r="J17" s="9" t="str">
        <f t="shared" si="0"/>
        <v>△</v>
      </c>
      <c r="K17" s="11">
        <v>-583</v>
      </c>
      <c r="L17" s="9" t="str">
        <f t="shared" si="1"/>
        <v>△</v>
      </c>
      <c r="M17" s="12">
        <v>-7.46</v>
      </c>
      <c r="N17" s="9" t="str">
        <f t="shared" si="2"/>
        <v>△</v>
      </c>
      <c r="O17" s="11">
        <v>-247</v>
      </c>
      <c r="P17" s="9" t="str">
        <f t="shared" si="3"/>
        <v>△</v>
      </c>
      <c r="Q17" s="12">
        <v>-6.22</v>
      </c>
      <c r="R17" s="9" t="str">
        <f t="shared" si="4"/>
        <v>△</v>
      </c>
      <c r="S17" s="11">
        <v>-336</v>
      </c>
      <c r="T17" s="9" t="str">
        <f t="shared" si="5"/>
        <v>△</v>
      </c>
      <c r="U17" s="19">
        <v>-8.74</v>
      </c>
    </row>
    <row r="18" spans="1:21" ht="13.5">
      <c r="A18" s="15" t="s">
        <v>23</v>
      </c>
      <c r="B18" s="2">
        <v>6761</v>
      </c>
      <c r="C18" s="2">
        <v>3232</v>
      </c>
      <c r="D18" s="2">
        <v>3529</v>
      </c>
      <c r="E18" s="2">
        <v>7777</v>
      </c>
      <c r="F18" s="2">
        <v>3907</v>
      </c>
      <c r="G18" s="2">
        <v>3870</v>
      </c>
      <c r="H18" s="10">
        <v>6.78</v>
      </c>
      <c r="I18" s="10">
        <v>7.76</v>
      </c>
      <c r="J18" s="9" t="str">
        <f t="shared" si="0"/>
        <v>　</v>
      </c>
      <c r="K18" s="11">
        <v>1016</v>
      </c>
      <c r="L18" s="9" t="str">
        <f t="shared" si="1"/>
        <v>　</v>
      </c>
      <c r="M18" s="12">
        <v>15.03</v>
      </c>
      <c r="N18" s="9" t="str">
        <f t="shared" si="2"/>
        <v>　</v>
      </c>
      <c r="O18" s="11">
        <v>675</v>
      </c>
      <c r="P18" s="9" t="str">
        <f t="shared" si="3"/>
        <v>　</v>
      </c>
      <c r="Q18" s="12">
        <v>20.88</v>
      </c>
      <c r="R18" s="9" t="str">
        <f t="shared" si="4"/>
        <v>　</v>
      </c>
      <c r="S18" s="11">
        <v>341</v>
      </c>
      <c r="T18" s="9" t="str">
        <f t="shared" si="5"/>
        <v>　</v>
      </c>
      <c r="U18" s="19">
        <v>9.66</v>
      </c>
    </row>
    <row r="19" spans="1:21" ht="13.5">
      <c r="A19" s="15" t="s">
        <v>24</v>
      </c>
      <c r="B19" s="2">
        <v>7007</v>
      </c>
      <c r="C19" s="2">
        <v>3319</v>
      </c>
      <c r="D19" s="2">
        <v>3688</v>
      </c>
      <c r="E19" s="2">
        <v>6659</v>
      </c>
      <c r="F19" s="2">
        <v>3157</v>
      </c>
      <c r="G19" s="2">
        <v>3502</v>
      </c>
      <c r="H19" s="10">
        <v>7.02</v>
      </c>
      <c r="I19" s="10">
        <v>6.65</v>
      </c>
      <c r="J19" s="9" t="str">
        <f t="shared" si="0"/>
        <v>△</v>
      </c>
      <c r="K19" s="11">
        <v>-348</v>
      </c>
      <c r="L19" s="9" t="str">
        <f t="shared" si="1"/>
        <v>△</v>
      </c>
      <c r="M19" s="12">
        <v>-4.97</v>
      </c>
      <c r="N19" s="9" t="str">
        <f t="shared" si="2"/>
        <v>△</v>
      </c>
      <c r="O19" s="11">
        <v>-162</v>
      </c>
      <c r="P19" s="9" t="str">
        <f t="shared" si="3"/>
        <v>△</v>
      </c>
      <c r="Q19" s="12">
        <v>-4.88</v>
      </c>
      <c r="R19" s="9" t="str">
        <f t="shared" si="4"/>
        <v>△</v>
      </c>
      <c r="S19" s="11">
        <v>-186</v>
      </c>
      <c r="T19" s="9" t="str">
        <f t="shared" si="5"/>
        <v>△</v>
      </c>
      <c r="U19" s="19">
        <v>-5.04</v>
      </c>
    </row>
    <row r="20" spans="1:21" ht="13.5">
      <c r="A20" s="15" t="s">
        <v>25</v>
      </c>
      <c r="B20" s="2">
        <v>7502</v>
      </c>
      <c r="C20" s="2">
        <v>3564</v>
      </c>
      <c r="D20" s="2">
        <v>3938</v>
      </c>
      <c r="E20" s="2">
        <v>6820</v>
      </c>
      <c r="F20" s="2">
        <v>3168</v>
      </c>
      <c r="G20" s="2">
        <v>3652</v>
      </c>
      <c r="H20" s="10">
        <v>7.52</v>
      </c>
      <c r="I20" s="10">
        <v>6.81</v>
      </c>
      <c r="J20" s="9" t="str">
        <f t="shared" si="0"/>
        <v>△</v>
      </c>
      <c r="K20" s="11">
        <v>-682</v>
      </c>
      <c r="L20" s="9" t="str">
        <f t="shared" si="1"/>
        <v>△</v>
      </c>
      <c r="M20" s="12">
        <v>-9.09</v>
      </c>
      <c r="N20" s="9" t="str">
        <f t="shared" si="2"/>
        <v>△</v>
      </c>
      <c r="O20" s="11">
        <v>-396</v>
      </c>
      <c r="P20" s="9" t="str">
        <f t="shared" si="3"/>
        <v>△</v>
      </c>
      <c r="Q20" s="12">
        <v>-11.11</v>
      </c>
      <c r="R20" s="9" t="str">
        <f t="shared" si="4"/>
        <v>△</v>
      </c>
      <c r="S20" s="11">
        <v>-286</v>
      </c>
      <c r="T20" s="9" t="str">
        <f t="shared" si="5"/>
        <v>△</v>
      </c>
      <c r="U20" s="19">
        <v>-7.26</v>
      </c>
    </row>
    <row r="21" spans="1:21" ht="13.5">
      <c r="A21" s="15" t="s">
        <v>26</v>
      </c>
      <c r="B21" s="2">
        <v>7281</v>
      </c>
      <c r="C21" s="2">
        <v>3397</v>
      </c>
      <c r="D21" s="2">
        <v>3884</v>
      </c>
      <c r="E21" s="2">
        <v>7349</v>
      </c>
      <c r="F21" s="2">
        <v>3442</v>
      </c>
      <c r="G21" s="2">
        <v>3907</v>
      </c>
      <c r="H21" s="10">
        <v>7.3</v>
      </c>
      <c r="I21" s="10">
        <v>7.33</v>
      </c>
      <c r="J21" s="9" t="str">
        <f t="shared" si="0"/>
        <v>　</v>
      </c>
      <c r="K21" s="11">
        <v>68</v>
      </c>
      <c r="L21" s="9" t="str">
        <f t="shared" si="1"/>
        <v>　</v>
      </c>
      <c r="M21" s="12">
        <v>0.93</v>
      </c>
      <c r="N21" s="9" t="str">
        <f t="shared" si="2"/>
        <v>　</v>
      </c>
      <c r="O21" s="11">
        <v>45</v>
      </c>
      <c r="P21" s="9" t="str">
        <f t="shared" si="3"/>
        <v>　</v>
      </c>
      <c r="Q21" s="12">
        <v>1.32</v>
      </c>
      <c r="R21" s="9" t="str">
        <f t="shared" si="4"/>
        <v>　</v>
      </c>
      <c r="S21" s="11">
        <v>23</v>
      </c>
      <c r="T21" s="9" t="str">
        <f t="shared" si="5"/>
        <v>　</v>
      </c>
      <c r="U21" s="19">
        <v>0.59</v>
      </c>
    </row>
    <row r="22" spans="1:21" ht="13.5">
      <c r="A22" s="15" t="s">
        <v>27</v>
      </c>
      <c r="B22" s="2">
        <v>5803</v>
      </c>
      <c r="C22" s="2">
        <v>2418</v>
      </c>
      <c r="D22" s="2">
        <v>3385</v>
      </c>
      <c r="E22" s="2">
        <v>7126</v>
      </c>
      <c r="F22" s="2">
        <v>3275</v>
      </c>
      <c r="G22" s="2">
        <v>3851</v>
      </c>
      <c r="H22" s="10">
        <v>5.82</v>
      </c>
      <c r="I22" s="10">
        <v>7.11</v>
      </c>
      <c r="J22" s="9" t="str">
        <f t="shared" si="0"/>
        <v>　</v>
      </c>
      <c r="K22" s="11">
        <v>1323</v>
      </c>
      <c r="L22" s="9" t="str">
        <f t="shared" si="1"/>
        <v>　</v>
      </c>
      <c r="M22" s="12">
        <v>22.8</v>
      </c>
      <c r="N22" s="9" t="str">
        <f t="shared" si="2"/>
        <v>　</v>
      </c>
      <c r="O22" s="11">
        <v>857</v>
      </c>
      <c r="P22" s="9" t="str">
        <f t="shared" si="3"/>
        <v>　</v>
      </c>
      <c r="Q22" s="12">
        <v>35.44</v>
      </c>
      <c r="R22" s="9" t="str">
        <f t="shared" si="4"/>
        <v>　</v>
      </c>
      <c r="S22" s="11">
        <v>466</v>
      </c>
      <c r="T22" s="9" t="str">
        <f t="shared" si="5"/>
        <v>　</v>
      </c>
      <c r="U22" s="19">
        <v>13.77</v>
      </c>
    </row>
    <row r="23" spans="1:21" ht="13.5">
      <c r="A23" s="15" t="s">
        <v>28</v>
      </c>
      <c r="B23" s="2">
        <v>4775</v>
      </c>
      <c r="C23" s="2">
        <v>2055</v>
      </c>
      <c r="D23" s="2">
        <v>2720</v>
      </c>
      <c r="E23" s="2">
        <v>5638</v>
      </c>
      <c r="F23" s="2">
        <v>2328</v>
      </c>
      <c r="G23" s="2">
        <v>3310</v>
      </c>
      <c r="H23" s="10">
        <v>4.79</v>
      </c>
      <c r="I23" s="10">
        <v>5.63</v>
      </c>
      <c r="J23" s="9" t="str">
        <f t="shared" si="0"/>
        <v>　</v>
      </c>
      <c r="K23" s="11">
        <v>863</v>
      </c>
      <c r="L23" s="9" t="str">
        <f t="shared" si="1"/>
        <v>　</v>
      </c>
      <c r="M23" s="12">
        <v>18.07</v>
      </c>
      <c r="N23" s="9" t="str">
        <f t="shared" si="2"/>
        <v>　</v>
      </c>
      <c r="O23" s="11">
        <v>273</v>
      </c>
      <c r="P23" s="9" t="str">
        <f t="shared" si="3"/>
        <v>　</v>
      </c>
      <c r="Q23" s="12">
        <v>13.28</v>
      </c>
      <c r="R23" s="9" t="str">
        <f t="shared" si="4"/>
        <v>　</v>
      </c>
      <c r="S23" s="11">
        <v>590</v>
      </c>
      <c r="T23" s="9" t="str">
        <f t="shared" si="5"/>
        <v>　</v>
      </c>
      <c r="U23" s="19">
        <v>21.69</v>
      </c>
    </row>
    <row r="24" spans="1:21" ht="13.5">
      <c r="A24" s="15"/>
      <c r="B24" s="2"/>
      <c r="C24" s="2"/>
      <c r="D24" s="2"/>
      <c r="E24" s="2"/>
      <c r="F24" s="2"/>
      <c r="G24" s="2"/>
      <c r="H24" s="10"/>
      <c r="I24" s="10"/>
      <c r="J24" s="9"/>
      <c r="K24" s="11"/>
      <c r="L24" s="9"/>
      <c r="M24" s="12"/>
      <c r="N24" s="9"/>
      <c r="O24" s="11"/>
      <c r="P24" s="9"/>
      <c r="Q24" s="12"/>
      <c r="R24" s="9"/>
      <c r="S24" s="11"/>
      <c r="T24" s="9"/>
      <c r="U24" s="19"/>
    </row>
    <row r="25" spans="1:21" ht="13.5">
      <c r="A25" s="15" t="s">
        <v>29</v>
      </c>
      <c r="B25" s="2">
        <v>4421</v>
      </c>
      <c r="C25" s="2">
        <v>1895</v>
      </c>
      <c r="D25" s="2">
        <v>2526</v>
      </c>
      <c r="E25" s="2">
        <v>4506</v>
      </c>
      <c r="F25" s="2">
        <v>1913</v>
      </c>
      <c r="G25" s="2">
        <v>2593</v>
      </c>
      <c r="H25" s="10">
        <v>4.43</v>
      </c>
      <c r="I25" s="10">
        <v>4.5</v>
      </c>
      <c r="J25" s="9" t="str">
        <f>IF(K25&lt;0,"△","　")</f>
        <v>　</v>
      </c>
      <c r="K25" s="11">
        <v>85</v>
      </c>
      <c r="L25" s="9" t="str">
        <f>IF(M25&lt;0,"△","　")</f>
        <v>　</v>
      </c>
      <c r="M25" s="12">
        <v>1.92</v>
      </c>
      <c r="N25" s="9" t="str">
        <f>IF(O25&lt;0,"△","　")</f>
        <v>　</v>
      </c>
      <c r="O25" s="11">
        <v>18</v>
      </c>
      <c r="P25" s="9" t="str">
        <f>IF(Q25&lt;0,"△","　")</f>
        <v>　</v>
      </c>
      <c r="Q25" s="12">
        <v>0.95</v>
      </c>
      <c r="R25" s="9" t="str">
        <f>IF(S25&lt;0,"△","　")</f>
        <v>　</v>
      </c>
      <c r="S25" s="11">
        <v>67</v>
      </c>
      <c r="T25" s="9" t="str">
        <f>IF(U25&lt;0,"△","　")</f>
        <v>　</v>
      </c>
      <c r="U25" s="19">
        <v>2.65</v>
      </c>
    </row>
    <row r="26" spans="1:21" ht="13.5">
      <c r="A26" s="15" t="s">
        <v>30</v>
      </c>
      <c r="B26" s="2">
        <v>3322</v>
      </c>
      <c r="C26" s="2">
        <v>1364</v>
      </c>
      <c r="D26" s="2">
        <v>1958</v>
      </c>
      <c r="E26" s="2">
        <v>3927</v>
      </c>
      <c r="F26" s="2">
        <v>1618</v>
      </c>
      <c r="G26" s="2">
        <v>2309</v>
      </c>
      <c r="H26" s="10">
        <v>3.33</v>
      </c>
      <c r="I26" s="10">
        <v>3.92</v>
      </c>
      <c r="J26" s="9" t="str">
        <f>IF(K26&lt;0,"△","　")</f>
        <v>　</v>
      </c>
      <c r="K26" s="11">
        <v>605</v>
      </c>
      <c r="L26" s="9" t="str">
        <f>IF(M26&lt;0,"△","　")</f>
        <v>　</v>
      </c>
      <c r="M26" s="12">
        <v>18.21</v>
      </c>
      <c r="N26" s="9" t="str">
        <f>IF(O26&lt;0,"△","　")</f>
        <v>　</v>
      </c>
      <c r="O26" s="11">
        <v>254</v>
      </c>
      <c r="P26" s="9" t="str">
        <f>IF(Q26&lt;0,"△","　")</f>
        <v>　</v>
      </c>
      <c r="Q26" s="12">
        <v>18.62</v>
      </c>
      <c r="R26" s="9" t="str">
        <f>IF(S26&lt;0,"△","　")</f>
        <v>　</v>
      </c>
      <c r="S26" s="11">
        <v>351</v>
      </c>
      <c r="T26" s="9" t="str">
        <f>IF(U26&lt;0,"△","　")</f>
        <v>　</v>
      </c>
      <c r="U26" s="19">
        <v>17.93</v>
      </c>
    </row>
    <row r="27" spans="1:21" ht="13.5">
      <c r="A27" s="15" t="s">
        <v>31</v>
      </c>
      <c r="B27" s="2">
        <v>2268</v>
      </c>
      <c r="C27" s="2">
        <v>886</v>
      </c>
      <c r="D27" s="2">
        <v>1382</v>
      </c>
      <c r="E27" s="2">
        <v>2775</v>
      </c>
      <c r="F27" s="2">
        <v>1063</v>
      </c>
      <c r="G27" s="2">
        <v>1712</v>
      </c>
      <c r="H27" s="10">
        <v>2.27</v>
      </c>
      <c r="I27" s="10">
        <v>2.77</v>
      </c>
      <c r="J27" s="9" t="str">
        <f>IF(K27&lt;0,"△","　")</f>
        <v>　</v>
      </c>
      <c r="K27" s="11">
        <v>507</v>
      </c>
      <c r="L27" s="9" t="str">
        <f>IF(M27&lt;0,"△","　")</f>
        <v>　</v>
      </c>
      <c r="M27" s="12">
        <v>22.35</v>
      </c>
      <c r="N27" s="9" t="str">
        <f>IF(O27&lt;0,"△","　")</f>
        <v>　</v>
      </c>
      <c r="O27" s="11">
        <v>177</v>
      </c>
      <c r="P27" s="9" t="str">
        <f>IF(Q27&lt;0,"△","　")</f>
        <v>　</v>
      </c>
      <c r="Q27" s="12">
        <v>19.98</v>
      </c>
      <c r="R27" s="9" t="str">
        <f>IF(S27&lt;0,"△","　")</f>
        <v>　</v>
      </c>
      <c r="S27" s="11">
        <v>330</v>
      </c>
      <c r="T27" s="9" t="str">
        <f>IF(U27&lt;0,"△","　")</f>
        <v>　</v>
      </c>
      <c r="U27" s="19">
        <v>23.88</v>
      </c>
    </row>
    <row r="28" spans="1:21" ht="13.5">
      <c r="A28" s="15" t="s">
        <v>32</v>
      </c>
      <c r="B28" s="2">
        <v>1111</v>
      </c>
      <c r="C28" s="2">
        <v>404</v>
      </c>
      <c r="D28" s="2">
        <v>707</v>
      </c>
      <c r="E28" s="2">
        <v>1530</v>
      </c>
      <c r="F28" s="2">
        <v>540</v>
      </c>
      <c r="G28" s="2">
        <v>990</v>
      </c>
      <c r="H28" s="10">
        <v>1.11</v>
      </c>
      <c r="I28" s="10">
        <v>1.53</v>
      </c>
      <c r="J28" s="9" t="str">
        <f>IF(K28&lt;0,"△","　")</f>
        <v>　</v>
      </c>
      <c r="K28" s="11">
        <v>419</v>
      </c>
      <c r="L28" s="9" t="str">
        <f>IF(M28&lt;0,"△","　")</f>
        <v>　</v>
      </c>
      <c r="M28" s="12">
        <v>37.71</v>
      </c>
      <c r="N28" s="9" t="str">
        <f>IF(O28&lt;0,"△","　")</f>
        <v>　</v>
      </c>
      <c r="O28" s="11">
        <v>136</v>
      </c>
      <c r="P28" s="9" t="str">
        <f>IF(Q28&lt;0,"△","　")</f>
        <v>　</v>
      </c>
      <c r="Q28" s="12">
        <v>33.66</v>
      </c>
      <c r="R28" s="9" t="str">
        <f>IF(S28&lt;0,"△","　")</f>
        <v>　</v>
      </c>
      <c r="S28" s="11">
        <v>283</v>
      </c>
      <c r="T28" s="9" t="str">
        <f>IF(U28&lt;0,"△","　")</f>
        <v>　</v>
      </c>
      <c r="U28" s="19">
        <v>40.03</v>
      </c>
    </row>
    <row r="29" spans="1:21" ht="13.5">
      <c r="A29" s="15"/>
      <c r="B29" s="2"/>
      <c r="C29" s="2"/>
      <c r="D29" s="2"/>
      <c r="E29" s="2"/>
      <c r="F29" s="2"/>
      <c r="G29" s="2"/>
      <c r="H29" s="10"/>
      <c r="I29" s="10"/>
      <c r="J29" s="9"/>
      <c r="K29" s="11"/>
      <c r="L29" s="9"/>
      <c r="M29" s="12"/>
      <c r="N29" s="9"/>
      <c r="O29" s="11"/>
      <c r="P29" s="9"/>
      <c r="Q29" s="12"/>
      <c r="R29" s="9"/>
      <c r="S29" s="11"/>
      <c r="T29" s="9"/>
      <c r="U29" s="19"/>
    </row>
    <row r="30" spans="1:21" ht="14.25" thickBot="1">
      <c r="A30" s="29" t="s">
        <v>33</v>
      </c>
      <c r="B30" s="4">
        <v>451</v>
      </c>
      <c r="C30" s="4">
        <v>131</v>
      </c>
      <c r="D30" s="4">
        <v>320</v>
      </c>
      <c r="E30" s="4">
        <v>727</v>
      </c>
      <c r="F30" s="4">
        <v>237</v>
      </c>
      <c r="G30" s="4">
        <v>490</v>
      </c>
      <c r="H30" s="21">
        <v>0.45</v>
      </c>
      <c r="I30" s="21">
        <v>0.73</v>
      </c>
      <c r="J30" s="25" t="str">
        <f>IF(K30&lt;0,"△","　")</f>
        <v>　</v>
      </c>
      <c r="K30" s="26">
        <v>276</v>
      </c>
      <c r="L30" s="25" t="str">
        <f>IF(M30&lt;0,"△","　")</f>
        <v>　</v>
      </c>
      <c r="M30" s="27">
        <v>61.2</v>
      </c>
      <c r="N30" s="25" t="str">
        <f>IF(O30&lt;0,"△","　")</f>
        <v>　</v>
      </c>
      <c r="O30" s="26">
        <v>106</v>
      </c>
      <c r="P30" s="25" t="str">
        <f>IF(Q30&lt;0,"△","　")</f>
        <v>　</v>
      </c>
      <c r="Q30" s="27">
        <v>80.92</v>
      </c>
      <c r="R30" s="25" t="str">
        <f>IF(S30&lt;0,"△","　")</f>
        <v>　</v>
      </c>
      <c r="S30" s="26">
        <v>170</v>
      </c>
      <c r="T30" s="25" t="str">
        <f>IF(U30&lt;0,"△","　")</f>
        <v>　</v>
      </c>
      <c r="U30" s="28">
        <v>53.13</v>
      </c>
    </row>
    <row r="31" spans="1:9" ht="13.5">
      <c r="A31" s="3"/>
      <c r="B31" s="3"/>
      <c r="C31" s="32"/>
      <c r="D31" s="3"/>
      <c r="E31" s="3"/>
      <c r="F31" s="3"/>
      <c r="G31" s="3"/>
      <c r="H31" s="3"/>
      <c r="I31" s="3"/>
    </row>
    <row r="32" spans="1:4" ht="13.5">
      <c r="A32" s="36" t="s">
        <v>41</v>
      </c>
      <c r="B32" s="36"/>
      <c r="C32" s="36"/>
      <c r="D32" s="36"/>
    </row>
  </sheetData>
  <mergeCells count="15">
    <mergeCell ref="J6:K6"/>
    <mergeCell ref="L6:M6"/>
    <mergeCell ref="N6:O6"/>
    <mergeCell ref="A4:A6"/>
    <mergeCell ref="B4:D5"/>
    <mergeCell ref="E4:G5"/>
    <mergeCell ref="H4:I5"/>
    <mergeCell ref="A32:D32"/>
    <mergeCell ref="P6:Q6"/>
    <mergeCell ref="J4:U4"/>
    <mergeCell ref="J5:M5"/>
    <mergeCell ref="N5:Q5"/>
    <mergeCell ref="R5:U5"/>
    <mergeCell ref="R6:S6"/>
    <mergeCell ref="T6:U6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C1" sqref="C1"/>
    </sheetView>
  </sheetViews>
  <sheetFormatPr defaultColWidth="9.00390625" defaultRowHeight="13.5"/>
  <cols>
    <col min="1" max="1" width="12.125" style="0" customWidth="1"/>
    <col min="10" max="10" width="3.625" style="0" customWidth="1"/>
    <col min="11" max="11" width="5.625" style="0" customWidth="1"/>
    <col min="12" max="12" width="3.625" style="0" customWidth="1"/>
    <col min="13" max="13" width="5.625" style="0" customWidth="1"/>
    <col min="14" max="14" width="3.625" style="0" customWidth="1"/>
    <col min="15" max="15" width="5.625" style="0" customWidth="1"/>
    <col min="16" max="16" width="3.625" style="0" customWidth="1"/>
    <col min="17" max="17" width="5.625" style="0" customWidth="1"/>
    <col min="18" max="18" width="3.625" style="0" customWidth="1"/>
    <col min="19" max="19" width="5.625" style="0" customWidth="1"/>
    <col min="20" max="20" width="3.625" style="0" customWidth="1"/>
    <col min="21" max="21" width="5.625" style="0" customWidth="1"/>
  </cols>
  <sheetData>
    <row r="1" ht="13.5">
      <c r="A1" t="s">
        <v>38</v>
      </c>
    </row>
    <row r="3" spans="1:12" ht="18" customHeight="1" thickBot="1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1" ht="13.5">
      <c r="A4" s="47" t="s">
        <v>0</v>
      </c>
      <c r="B4" s="50" t="s">
        <v>14</v>
      </c>
      <c r="C4" s="51"/>
      <c r="D4" s="52"/>
      <c r="E4" s="50" t="s">
        <v>35</v>
      </c>
      <c r="F4" s="51"/>
      <c r="G4" s="52"/>
      <c r="H4" s="56" t="s">
        <v>12</v>
      </c>
      <c r="I4" s="57"/>
      <c r="J4" s="39" t="s">
        <v>34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</row>
    <row r="5" spans="1:21" ht="13.5">
      <c r="A5" s="48"/>
      <c r="B5" s="53"/>
      <c r="C5" s="54"/>
      <c r="D5" s="55"/>
      <c r="E5" s="53"/>
      <c r="F5" s="54"/>
      <c r="G5" s="55"/>
      <c r="H5" s="58"/>
      <c r="I5" s="59"/>
      <c r="J5" s="42" t="s">
        <v>5</v>
      </c>
      <c r="K5" s="43"/>
      <c r="L5" s="43"/>
      <c r="M5" s="44"/>
      <c r="N5" s="42" t="s">
        <v>1</v>
      </c>
      <c r="O5" s="43"/>
      <c r="P5" s="43"/>
      <c r="Q5" s="44"/>
      <c r="R5" s="42" t="s">
        <v>2</v>
      </c>
      <c r="S5" s="43"/>
      <c r="T5" s="43"/>
      <c r="U5" s="45"/>
    </row>
    <row r="6" spans="1:21" ht="22.5" customHeight="1">
      <c r="A6" s="49"/>
      <c r="B6" s="22" t="s">
        <v>3</v>
      </c>
      <c r="C6" s="22" t="s">
        <v>1</v>
      </c>
      <c r="D6" s="22" t="s">
        <v>2</v>
      </c>
      <c r="E6" s="22" t="s">
        <v>3</v>
      </c>
      <c r="F6" s="22" t="s">
        <v>1</v>
      </c>
      <c r="G6" s="22" t="s">
        <v>2</v>
      </c>
      <c r="H6" s="23" t="s">
        <v>13</v>
      </c>
      <c r="I6" s="23" t="s">
        <v>37</v>
      </c>
      <c r="J6" s="37" t="s">
        <v>6</v>
      </c>
      <c r="K6" s="38"/>
      <c r="L6" s="37" t="s">
        <v>7</v>
      </c>
      <c r="M6" s="38"/>
      <c r="N6" s="37" t="s">
        <v>8</v>
      </c>
      <c r="O6" s="38"/>
      <c r="P6" s="37" t="s">
        <v>7</v>
      </c>
      <c r="Q6" s="38"/>
      <c r="R6" s="37" t="s">
        <v>8</v>
      </c>
      <c r="S6" s="38"/>
      <c r="T6" s="37" t="s">
        <v>7</v>
      </c>
      <c r="U6" s="46"/>
    </row>
    <row r="7" spans="1:21" ht="13.5">
      <c r="A7" s="1"/>
      <c r="B7" s="14" t="s">
        <v>4</v>
      </c>
      <c r="C7" s="14" t="s">
        <v>4</v>
      </c>
      <c r="D7" s="14" t="s">
        <v>4</v>
      </c>
      <c r="E7" s="14" t="s">
        <v>4</v>
      </c>
      <c r="F7" s="14" t="s">
        <v>4</v>
      </c>
      <c r="G7" s="14" t="s">
        <v>4</v>
      </c>
      <c r="H7" s="6" t="s">
        <v>10</v>
      </c>
      <c r="I7" s="6" t="s">
        <v>10</v>
      </c>
      <c r="J7" s="5"/>
      <c r="K7" s="6" t="s">
        <v>9</v>
      </c>
      <c r="L7" s="5"/>
      <c r="M7" s="6" t="s">
        <v>10</v>
      </c>
      <c r="N7" s="5"/>
      <c r="O7" s="6" t="s">
        <v>9</v>
      </c>
      <c r="P7" s="5"/>
      <c r="Q7" s="6" t="s">
        <v>10</v>
      </c>
      <c r="R7" s="5"/>
      <c r="S7" s="6" t="s">
        <v>9</v>
      </c>
      <c r="T7" s="7"/>
      <c r="U7" s="17" t="s">
        <v>10</v>
      </c>
    </row>
    <row r="8" spans="1:21" ht="13.5">
      <c r="A8" s="30" t="s">
        <v>15</v>
      </c>
      <c r="B8" s="2">
        <v>58193</v>
      </c>
      <c r="C8" s="2">
        <v>27555</v>
      </c>
      <c r="D8" s="2">
        <v>30638</v>
      </c>
      <c r="E8" s="2">
        <v>57699</v>
      </c>
      <c r="F8" s="2">
        <v>27154</v>
      </c>
      <c r="G8" s="2">
        <v>30545</v>
      </c>
      <c r="H8" s="10">
        <v>100</v>
      </c>
      <c r="I8" s="10">
        <v>100</v>
      </c>
      <c r="J8" s="9" t="str">
        <f aca="true" t="shared" si="0" ref="J8:J30">IF(K8&lt;0,"△","　")</f>
        <v>△</v>
      </c>
      <c r="K8" s="11">
        <v>-494</v>
      </c>
      <c r="L8" s="9" t="str">
        <f aca="true" t="shared" si="1" ref="L8:L30">IF(M8&lt;0,"△","　")</f>
        <v>△</v>
      </c>
      <c r="M8" s="12">
        <v>-0.85</v>
      </c>
      <c r="N8" s="9" t="str">
        <f aca="true" t="shared" si="2" ref="N8:N30">IF(O8&lt;0,"△","　")</f>
        <v>△</v>
      </c>
      <c r="O8" s="11">
        <v>-401</v>
      </c>
      <c r="P8" s="9" t="str">
        <f aca="true" t="shared" si="3" ref="P8:P30">IF(Q8&lt;0,"△","　")</f>
        <v>△</v>
      </c>
      <c r="Q8" s="12">
        <v>-1.46</v>
      </c>
      <c r="R8" s="9" t="str">
        <f>IF(S8&lt;0,"△","　")</f>
        <v>△</v>
      </c>
      <c r="S8" s="11">
        <v>-93</v>
      </c>
      <c r="T8" s="9" t="str">
        <f>IF(U8&lt;0,"△","　")</f>
        <v>△</v>
      </c>
      <c r="U8" s="19">
        <v>-0.3</v>
      </c>
    </row>
    <row r="9" spans="1:21" ht="13.5">
      <c r="A9" s="13"/>
      <c r="B9" s="2"/>
      <c r="C9" s="2"/>
      <c r="D9" s="2"/>
      <c r="E9" s="2"/>
      <c r="F9" s="2"/>
      <c r="G9" s="2"/>
      <c r="H9" s="2"/>
      <c r="I9" s="2"/>
      <c r="J9" s="9" t="str">
        <f t="shared" si="0"/>
        <v>　</v>
      </c>
      <c r="K9" s="24"/>
      <c r="L9" s="9" t="str">
        <f t="shared" si="1"/>
        <v>　</v>
      </c>
      <c r="M9" s="12"/>
      <c r="N9" s="9" t="str">
        <f t="shared" si="2"/>
        <v>　</v>
      </c>
      <c r="O9" s="11"/>
      <c r="P9" s="9" t="str">
        <f t="shared" si="3"/>
        <v>　</v>
      </c>
      <c r="Q9" s="12"/>
      <c r="R9" s="20"/>
      <c r="S9" s="8"/>
      <c r="T9" s="20"/>
      <c r="U9" s="18"/>
    </row>
    <row r="10" spans="1:21" ht="13.5">
      <c r="A10" s="15" t="s">
        <v>16</v>
      </c>
      <c r="B10" s="2">
        <v>3845</v>
      </c>
      <c r="C10" s="2">
        <v>1968</v>
      </c>
      <c r="D10" s="2">
        <v>1877</v>
      </c>
      <c r="E10" s="2">
        <v>3172</v>
      </c>
      <c r="F10" s="2">
        <v>1600</v>
      </c>
      <c r="G10" s="2">
        <v>1572</v>
      </c>
      <c r="H10" s="10">
        <v>6.61</v>
      </c>
      <c r="I10" s="10">
        <v>5.5</v>
      </c>
      <c r="J10" s="9" t="str">
        <f t="shared" si="0"/>
        <v>△</v>
      </c>
      <c r="K10" s="11">
        <v>-673</v>
      </c>
      <c r="L10" s="9" t="str">
        <f t="shared" si="1"/>
        <v>△</v>
      </c>
      <c r="M10" s="12">
        <v>-17.5</v>
      </c>
      <c r="N10" s="9" t="str">
        <f t="shared" si="2"/>
        <v>△</v>
      </c>
      <c r="O10" s="11">
        <v>-368</v>
      </c>
      <c r="P10" s="9" t="str">
        <f t="shared" si="3"/>
        <v>△</v>
      </c>
      <c r="Q10" s="12">
        <v>-18.7</v>
      </c>
      <c r="R10" s="9" t="str">
        <f>IF(S10&lt;0,"△","　")</f>
        <v>△</v>
      </c>
      <c r="S10" s="11">
        <v>-305</v>
      </c>
      <c r="T10" s="9" t="str">
        <f>IF(U10&lt;0,"△","　")</f>
        <v>△</v>
      </c>
      <c r="U10" s="19">
        <v>-16.25</v>
      </c>
    </row>
    <row r="11" spans="1:21" ht="13.5">
      <c r="A11" s="15" t="s">
        <v>17</v>
      </c>
      <c r="B11" s="2">
        <v>4702</v>
      </c>
      <c r="C11" s="2">
        <v>2359</v>
      </c>
      <c r="D11" s="2">
        <v>2343</v>
      </c>
      <c r="E11" s="2">
        <v>3764</v>
      </c>
      <c r="F11" s="2">
        <v>1938</v>
      </c>
      <c r="G11" s="2">
        <v>1826</v>
      </c>
      <c r="H11" s="10">
        <v>8.08</v>
      </c>
      <c r="I11" s="10">
        <v>6.52</v>
      </c>
      <c r="J11" s="9" t="str">
        <f t="shared" si="0"/>
        <v>△</v>
      </c>
      <c r="K11" s="11">
        <v>-938</v>
      </c>
      <c r="L11" s="9" t="str">
        <f t="shared" si="1"/>
        <v>△</v>
      </c>
      <c r="M11" s="12">
        <v>-19.95</v>
      </c>
      <c r="N11" s="9" t="str">
        <f t="shared" si="2"/>
        <v>△</v>
      </c>
      <c r="O11" s="11">
        <v>-421</v>
      </c>
      <c r="P11" s="9" t="str">
        <f t="shared" si="3"/>
        <v>△</v>
      </c>
      <c r="Q11" s="12">
        <v>-17.85</v>
      </c>
      <c r="R11" s="9" t="str">
        <f>IF(S11&lt;0,"△","　")</f>
        <v>△</v>
      </c>
      <c r="S11" s="11">
        <v>-517</v>
      </c>
      <c r="T11" s="9" t="str">
        <f>IF(U11&lt;0,"△","　")</f>
        <v>△</v>
      </c>
      <c r="U11" s="19">
        <v>-22.07</v>
      </c>
    </row>
    <row r="12" spans="1:21" ht="13.5">
      <c r="A12" s="15" t="s">
        <v>18</v>
      </c>
      <c r="B12" s="2">
        <v>4617</v>
      </c>
      <c r="C12" s="2">
        <v>2354</v>
      </c>
      <c r="D12" s="2">
        <v>2263</v>
      </c>
      <c r="E12" s="2">
        <v>4678</v>
      </c>
      <c r="F12" s="2">
        <v>2335</v>
      </c>
      <c r="G12" s="2">
        <v>2343</v>
      </c>
      <c r="H12" s="10">
        <v>7.93</v>
      </c>
      <c r="I12" s="10">
        <v>8.11</v>
      </c>
      <c r="J12" s="9" t="str">
        <f t="shared" si="0"/>
        <v>　</v>
      </c>
      <c r="K12" s="11">
        <v>61</v>
      </c>
      <c r="L12" s="9" t="str">
        <f t="shared" si="1"/>
        <v>　</v>
      </c>
      <c r="M12" s="12">
        <v>1.32</v>
      </c>
      <c r="N12" s="9" t="str">
        <f t="shared" si="2"/>
        <v>△</v>
      </c>
      <c r="O12" s="11">
        <v>-19</v>
      </c>
      <c r="P12" s="9" t="str">
        <f t="shared" si="3"/>
        <v>△</v>
      </c>
      <c r="Q12" s="12">
        <v>-0.81</v>
      </c>
      <c r="R12" s="9" t="str">
        <f>IF(S12&lt;0,"△","　")</f>
        <v>　</v>
      </c>
      <c r="S12" s="11">
        <v>80</v>
      </c>
      <c r="T12" s="9" t="str">
        <f>IF(U12&lt;0,"△","　")</f>
        <v>　</v>
      </c>
      <c r="U12" s="19">
        <v>3.54</v>
      </c>
    </row>
    <row r="13" spans="1:21" ht="13.5">
      <c r="A13" s="15" t="s">
        <v>11</v>
      </c>
      <c r="B13" s="2"/>
      <c r="C13" s="2"/>
      <c r="D13" s="2"/>
      <c r="E13" s="2"/>
      <c r="F13" s="3"/>
      <c r="G13" s="2"/>
      <c r="H13" s="10"/>
      <c r="I13" s="10"/>
      <c r="J13" s="9" t="str">
        <f t="shared" si="0"/>
        <v>　</v>
      </c>
      <c r="K13" s="11"/>
      <c r="L13" s="9" t="str">
        <f t="shared" si="1"/>
        <v>　</v>
      </c>
      <c r="M13" s="12"/>
      <c r="N13" s="9" t="str">
        <f t="shared" si="2"/>
        <v>　</v>
      </c>
      <c r="O13" s="11"/>
      <c r="P13" s="9" t="str">
        <f t="shared" si="3"/>
        <v>　</v>
      </c>
      <c r="Q13" s="12"/>
      <c r="R13" s="9"/>
      <c r="S13" s="11"/>
      <c r="T13" s="9"/>
      <c r="U13" s="19"/>
    </row>
    <row r="14" spans="1:21" ht="13.5">
      <c r="A14" s="15" t="s">
        <v>19</v>
      </c>
      <c r="B14" s="2">
        <v>3908</v>
      </c>
      <c r="C14" s="2">
        <v>1984</v>
      </c>
      <c r="D14" s="2">
        <v>1924</v>
      </c>
      <c r="E14" s="2">
        <v>4060</v>
      </c>
      <c r="F14" s="2">
        <v>2067</v>
      </c>
      <c r="G14" s="2">
        <v>1993</v>
      </c>
      <c r="H14" s="10">
        <v>6.72</v>
      </c>
      <c r="I14" s="10">
        <v>7.04</v>
      </c>
      <c r="J14" s="9" t="str">
        <f t="shared" si="0"/>
        <v>　</v>
      </c>
      <c r="K14" s="11">
        <v>152</v>
      </c>
      <c r="L14" s="9" t="str">
        <f t="shared" si="1"/>
        <v>　</v>
      </c>
      <c r="M14" s="12">
        <v>3.89</v>
      </c>
      <c r="N14" s="9" t="str">
        <f t="shared" si="2"/>
        <v>　</v>
      </c>
      <c r="O14" s="11">
        <v>83</v>
      </c>
      <c r="P14" s="9" t="str">
        <f t="shared" si="3"/>
        <v>　</v>
      </c>
      <c r="Q14" s="12">
        <v>4.18</v>
      </c>
      <c r="R14" s="9" t="str">
        <f aca="true" t="shared" si="4" ref="R14:R23">IF(S14&lt;0,"△","　")</f>
        <v>　</v>
      </c>
      <c r="S14" s="11">
        <v>69</v>
      </c>
      <c r="T14" s="9" t="str">
        <f aca="true" t="shared" si="5" ref="T14:T23">IF(U14&lt;0,"△","　")</f>
        <v>　</v>
      </c>
      <c r="U14" s="19">
        <v>3.59</v>
      </c>
    </row>
    <row r="15" spans="1:21" ht="13.5">
      <c r="A15" s="15" t="s">
        <v>20</v>
      </c>
      <c r="B15" s="2">
        <v>2906</v>
      </c>
      <c r="C15" s="2">
        <v>1354</v>
      </c>
      <c r="D15" s="2">
        <v>1552</v>
      </c>
      <c r="E15" s="2">
        <v>2878</v>
      </c>
      <c r="F15" s="2">
        <v>1363</v>
      </c>
      <c r="G15" s="2">
        <v>1515</v>
      </c>
      <c r="H15" s="10">
        <v>4.99</v>
      </c>
      <c r="I15" s="10">
        <v>4.99</v>
      </c>
      <c r="J15" s="9" t="str">
        <f t="shared" si="0"/>
        <v>△</v>
      </c>
      <c r="K15" s="11">
        <v>-28</v>
      </c>
      <c r="L15" s="9" t="str">
        <f t="shared" si="1"/>
        <v>　</v>
      </c>
      <c r="M15" s="12">
        <v>0.96</v>
      </c>
      <c r="N15" s="9" t="str">
        <f t="shared" si="2"/>
        <v>　</v>
      </c>
      <c r="O15" s="11">
        <v>9</v>
      </c>
      <c r="P15" s="9" t="str">
        <f t="shared" si="3"/>
        <v>　</v>
      </c>
      <c r="Q15" s="12">
        <v>0.66</v>
      </c>
      <c r="R15" s="9" t="str">
        <f t="shared" si="4"/>
        <v>△</v>
      </c>
      <c r="S15" s="11">
        <v>-37</v>
      </c>
      <c r="T15" s="9" t="str">
        <f t="shared" si="5"/>
        <v>△</v>
      </c>
      <c r="U15" s="19">
        <v>-2.38</v>
      </c>
    </row>
    <row r="16" spans="1:21" ht="13.5">
      <c r="A16" s="15" t="s">
        <v>21</v>
      </c>
      <c r="B16" s="2">
        <v>3891</v>
      </c>
      <c r="C16" s="2">
        <v>1908</v>
      </c>
      <c r="D16" s="2">
        <v>1983</v>
      </c>
      <c r="E16" s="2">
        <v>3225</v>
      </c>
      <c r="F16" s="2">
        <v>1507</v>
      </c>
      <c r="G16" s="2">
        <v>1718</v>
      </c>
      <c r="H16" s="10">
        <v>6.69</v>
      </c>
      <c r="I16" s="10">
        <v>5.59</v>
      </c>
      <c r="J16" s="9" t="str">
        <f t="shared" si="0"/>
        <v>△</v>
      </c>
      <c r="K16" s="11">
        <v>-666</v>
      </c>
      <c r="L16" s="9" t="str">
        <f t="shared" si="1"/>
        <v>△</v>
      </c>
      <c r="M16" s="12">
        <v>-17.12</v>
      </c>
      <c r="N16" s="9" t="str">
        <f t="shared" si="2"/>
        <v>△</v>
      </c>
      <c r="O16" s="11">
        <v>-401</v>
      </c>
      <c r="P16" s="9" t="str">
        <f t="shared" si="3"/>
        <v>△</v>
      </c>
      <c r="Q16" s="12">
        <v>-21.02</v>
      </c>
      <c r="R16" s="9" t="str">
        <f t="shared" si="4"/>
        <v>△</v>
      </c>
      <c r="S16" s="11">
        <v>-265</v>
      </c>
      <c r="T16" s="9" t="str">
        <f t="shared" si="5"/>
        <v>△</v>
      </c>
      <c r="U16" s="19">
        <v>-13.36</v>
      </c>
    </row>
    <row r="17" spans="1:21" ht="13.5">
      <c r="A17" s="15" t="s">
        <v>22</v>
      </c>
      <c r="B17" s="2">
        <v>4618</v>
      </c>
      <c r="C17" s="2">
        <v>2260</v>
      </c>
      <c r="D17" s="2">
        <v>2358</v>
      </c>
      <c r="E17" s="2">
        <v>3873</v>
      </c>
      <c r="F17" s="2">
        <v>1963</v>
      </c>
      <c r="G17" s="2">
        <v>1910</v>
      </c>
      <c r="H17" s="10">
        <v>7.94</v>
      </c>
      <c r="I17" s="10">
        <v>6.71</v>
      </c>
      <c r="J17" s="9" t="str">
        <f t="shared" si="0"/>
        <v>△</v>
      </c>
      <c r="K17" s="11">
        <v>-745</v>
      </c>
      <c r="L17" s="9" t="str">
        <f t="shared" si="1"/>
        <v>△</v>
      </c>
      <c r="M17" s="12">
        <v>-16.13</v>
      </c>
      <c r="N17" s="9" t="str">
        <f t="shared" si="2"/>
        <v>△</v>
      </c>
      <c r="O17" s="11">
        <v>-297</v>
      </c>
      <c r="P17" s="9" t="str">
        <f t="shared" si="3"/>
        <v>△</v>
      </c>
      <c r="Q17" s="12">
        <v>-13.14</v>
      </c>
      <c r="R17" s="9" t="str">
        <f t="shared" si="4"/>
        <v>△</v>
      </c>
      <c r="S17" s="11">
        <v>-448</v>
      </c>
      <c r="T17" s="9" t="str">
        <f t="shared" si="5"/>
        <v>△</v>
      </c>
      <c r="U17" s="19">
        <v>-19</v>
      </c>
    </row>
    <row r="18" spans="1:21" ht="13.5">
      <c r="A18" s="15" t="s">
        <v>23</v>
      </c>
      <c r="B18" s="2">
        <v>4209</v>
      </c>
      <c r="C18" s="2">
        <v>1963</v>
      </c>
      <c r="D18" s="2">
        <v>2246</v>
      </c>
      <c r="E18" s="2">
        <v>4519</v>
      </c>
      <c r="F18" s="2">
        <v>2178</v>
      </c>
      <c r="G18" s="2">
        <v>2341</v>
      </c>
      <c r="H18" s="10">
        <v>7.23</v>
      </c>
      <c r="I18" s="10">
        <v>7.83</v>
      </c>
      <c r="J18" s="9" t="str">
        <f t="shared" si="0"/>
        <v>　</v>
      </c>
      <c r="K18" s="11">
        <v>310</v>
      </c>
      <c r="L18" s="9" t="str">
        <f t="shared" si="1"/>
        <v>　</v>
      </c>
      <c r="M18" s="12">
        <v>7.37</v>
      </c>
      <c r="N18" s="9" t="str">
        <f t="shared" si="2"/>
        <v>　</v>
      </c>
      <c r="O18" s="11">
        <v>215</v>
      </c>
      <c r="P18" s="9" t="str">
        <f t="shared" si="3"/>
        <v>　</v>
      </c>
      <c r="Q18" s="12">
        <v>10.95</v>
      </c>
      <c r="R18" s="9" t="str">
        <f t="shared" si="4"/>
        <v>　</v>
      </c>
      <c r="S18" s="11">
        <v>95</v>
      </c>
      <c r="T18" s="9" t="str">
        <f t="shared" si="5"/>
        <v>　</v>
      </c>
      <c r="U18" s="19">
        <v>4.23</v>
      </c>
    </row>
    <row r="19" spans="1:21" ht="13.5">
      <c r="A19" s="15" t="s">
        <v>24</v>
      </c>
      <c r="B19" s="2">
        <v>4292</v>
      </c>
      <c r="C19" s="2">
        <v>2059</v>
      </c>
      <c r="D19" s="2">
        <v>2233</v>
      </c>
      <c r="E19" s="2">
        <v>4100</v>
      </c>
      <c r="F19" s="2">
        <v>1893</v>
      </c>
      <c r="G19" s="2">
        <v>2207</v>
      </c>
      <c r="H19" s="10">
        <v>7.38</v>
      </c>
      <c r="I19" s="10">
        <v>7.11</v>
      </c>
      <c r="J19" s="9" t="str">
        <f t="shared" si="0"/>
        <v>△</v>
      </c>
      <c r="K19" s="11">
        <v>-192</v>
      </c>
      <c r="L19" s="9" t="str">
        <f t="shared" si="1"/>
        <v>△</v>
      </c>
      <c r="M19" s="12">
        <v>-4.47</v>
      </c>
      <c r="N19" s="9" t="str">
        <f t="shared" si="2"/>
        <v>△</v>
      </c>
      <c r="O19" s="11">
        <v>-166</v>
      </c>
      <c r="P19" s="9" t="str">
        <f t="shared" si="3"/>
        <v>△</v>
      </c>
      <c r="Q19" s="12">
        <v>-8.06</v>
      </c>
      <c r="R19" s="9" t="str">
        <f t="shared" si="4"/>
        <v>△</v>
      </c>
      <c r="S19" s="11">
        <v>-26</v>
      </c>
      <c r="T19" s="9" t="str">
        <f t="shared" si="5"/>
        <v>△</v>
      </c>
      <c r="U19" s="19">
        <v>-1.16</v>
      </c>
    </row>
    <row r="20" spans="1:21" ht="13.5">
      <c r="A20" s="15" t="s">
        <v>25</v>
      </c>
      <c r="B20" s="2">
        <v>4525</v>
      </c>
      <c r="C20" s="2">
        <v>2153</v>
      </c>
      <c r="D20" s="2">
        <v>2372</v>
      </c>
      <c r="E20" s="2">
        <v>4138</v>
      </c>
      <c r="F20" s="2">
        <v>1927</v>
      </c>
      <c r="G20" s="2">
        <v>2211</v>
      </c>
      <c r="H20" s="10">
        <v>7.78</v>
      </c>
      <c r="I20" s="10">
        <v>7.17</v>
      </c>
      <c r="J20" s="9" t="str">
        <f t="shared" si="0"/>
        <v>△</v>
      </c>
      <c r="K20" s="11">
        <v>-387</v>
      </c>
      <c r="L20" s="9" t="str">
        <f t="shared" si="1"/>
        <v>△</v>
      </c>
      <c r="M20" s="12">
        <v>-8.55</v>
      </c>
      <c r="N20" s="9" t="str">
        <f t="shared" si="2"/>
        <v>△</v>
      </c>
      <c r="O20" s="11">
        <v>-226</v>
      </c>
      <c r="P20" s="9" t="str">
        <f t="shared" si="3"/>
        <v>△</v>
      </c>
      <c r="Q20" s="12">
        <v>-10.5</v>
      </c>
      <c r="R20" s="9" t="str">
        <f t="shared" si="4"/>
        <v>△</v>
      </c>
      <c r="S20" s="11">
        <v>-161</v>
      </c>
      <c r="T20" s="9" t="str">
        <f t="shared" si="5"/>
        <v>△</v>
      </c>
      <c r="U20" s="19">
        <v>-6.79</v>
      </c>
    </row>
    <row r="21" spans="1:21" ht="13.5">
      <c r="A21" s="15" t="s">
        <v>26</v>
      </c>
      <c r="B21" s="2">
        <v>4255</v>
      </c>
      <c r="C21" s="2">
        <v>1979</v>
      </c>
      <c r="D21" s="2">
        <v>2276</v>
      </c>
      <c r="E21" s="2">
        <v>4423</v>
      </c>
      <c r="F21" s="2">
        <v>2073</v>
      </c>
      <c r="G21" s="2">
        <v>2350</v>
      </c>
      <c r="H21" s="10">
        <v>7.31</v>
      </c>
      <c r="I21" s="10">
        <v>7.66</v>
      </c>
      <c r="J21" s="9" t="str">
        <f t="shared" si="0"/>
        <v>　</v>
      </c>
      <c r="K21" s="11">
        <v>168</v>
      </c>
      <c r="L21" s="9" t="str">
        <f t="shared" si="1"/>
        <v>　</v>
      </c>
      <c r="M21" s="12">
        <v>3.95</v>
      </c>
      <c r="N21" s="9" t="str">
        <f t="shared" si="2"/>
        <v>　</v>
      </c>
      <c r="O21" s="11">
        <v>94</v>
      </c>
      <c r="P21" s="9" t="str">
        <f t="shared" si="3"/>
        <v>　</v>
      </c>
      <c r="Q21" s="12">
        <v>4.75</v>
      </c>
      <c r="R21" s="9" t="str">
        <f t="shared" si="4"/>
        <v>　</v>
      </c>
      <c r="S21" s="11">
        <v>74</v>
      </c>
      <c r="T21" s="9" t="str">
        <f t="shared" si="5"/>
        <v>　</v>
      </c>
      <c r="U21" s="19">
        <v>3.25</v>
      </c>
    </row>
    <row r="22" spans="1:21" ht="13.5">
      <c r="A22" s="15" t="s">
        <v>27</v>
      </c>
      <c r="B22" s="2">
        <v>3342</v>
      </c>
      <c r="C22" s="2">
        <v>1393</v>
      </c>
      <c r="D22" s="2">
        <v>1949</v>
      </c>
      <c r="E22" s="2">
        <v>4107</v>
      </c>
      <c r="F22" s="2">
        <v>1894</v>
      </c>
      <c r="G22" s="2">
        <v>2213</v>
      </c>
      <c r="H22" s="10">
        <v>5.74</v>
      </c>
      <c r="I22" s="10">
        <v>7.12</v>
      </c>
      <c r="J22" s="9" t="str">
        <f t="shared" si="0"/>
        <v>　</v>
      </c>
      <c r="K22" s="11">
        <v>765</v>
      </c>
      <c r="L22" s="9" t="str">
        <f t="shared" si="1"/>
        <v>　</v>
      </c>
      <c r="M22" s="12">
        <v>22.89</v>
      </c>
      <c r="N22" s="9" t="str">
        <f t="shared" si="2"/>
        <v>　</v>
      </c>
      <c r="O22" s="11">
        <v>501</v>
      </c>
      <c r="P22" s="9" t="str">
        <f t="shared" si="3"/>
        <v>　</v>
      </c>
      <c r="Q22" s="12">
        <v>35.97</v>
      </c>
      <c r="R22" s="9" t="str">
        <f t="shared" si="4"/>
        <v>　</v>
      </c>
      <c r="S22" s="11">
        <v>264</v>
      </c>
      <c r="T22" s="9" t="str">
        <f t="shared" si="5"/>
        <v>　</v>
      </c>
      <c r="U22" s="19">
        <v>13.55</v>
      </c>
    </row>
    <row r="23" spans="1:21" ht="13.5">
      <c r="A23" s="15" t="s">
        <v>28</v>
      </c>
      <c r="B23" s="2">
        <v>2736</v>
      </c>
      <c r="C23" s="2">
        <v>1184</v>
      </c>
      <c r="D23" s="2">
        <v>1552</v>
      </c>
      <c r="E23" s="2">
        <v>3274</v>
      </c>
      <c r="F23" s="2">
        <v>1348</v>
      </c>
      <c r="G23" s="2">
        <v>1926</v>
      </c>
      <c r="H23" s="10">
        <v>4.7</v>
      </c>
      <c r="I23" s="10">
        <v>5.67</v>
      </c>
      <c r="J23" s="9" t="str">
        <f t="shared" si="0"/>
        <v>　</v>
      </c>
      <c r="K23" s="11">
        <v>538</v>
      </c>
      <c r="L23" s="9" t="str">
        <f t="shared" si="1"/>
        <v>　</v>
      </c>
      <c r="M23" s="12">
        <v>19.66</v>
      </c>
      <c r="N23" s="9" t="str">
        <f t="shared" si="2"/>
        <v>　</v>
      </c>
      <c r="O23" s="11">
        <v>164</v>
      </c>
      <c r="P23" s="9" t="str">
        <f t="shared" si="3"/>
        <v>　</v>
      </c>
      <c r="Q23" s="12">
        <v>13.85</v>
      </c>
      <c r="R23" s="9" t="str">
        <f t="shared" si="4"/>
        <v>　</v>
      </c>
      <c r="S23" s="11">
        <v>374</v>
      </c>
      <c r="T23" s="9" t="str">
        <f t="shared" si="5"/>
        <v>　</v>
      </c>
      <c r="U23" s="19">
        <v>24.1</v>
      </c>
    </row>
    <row r="24" spans="1:21" ht="13.5">
      <c r="A24" s="15"/>
      <c r="B24" s="2"/>
      <c r="C24" s="2"/>
      <c r="D24" s="2"/>
      <c r="E24" s="2"/>
      <c r="F24" s="2"/>
      <c r="G24" s="2"/>
      <c r="H24" s="10"/>
      <c r="I24" s="10"/>
      <c r="J24" s="9" t="str">
        <f t="shared" si="0"/>
        <v>　</v>
      </c>
      <c r="K24" s="11"/>
      <c r="L24" s="9" t="str">
        <f t="shared" si="1"/>
        <v>　</v>
      </c>
      <c r="M24" s="12"/>
      <c r="N24" s="9" t="str">
        <f t="shared" si="2"/>
        <v>　</v>
      </c>
      <c r="O24" s="11"/>
      <c r="P24" s="9" t="str">
        <f t="shared" si="3"/>
        <v>　</v>
      </c>
      <c r="Q24" s="12"/>
      <c r="R24" s="9"/>
      <c r="S24" s="11"/>
      <c r="T24" s="9"/>
      <c r="U24" s="19"/>
    </row>
    <row r="25" spans="1:21" ht="13.5">
      <c r="A25" s="15" t="s">
        <v>29</v>
      </c>
      <c r="B25" s="2">
        <v>2475</v>
      </c>
      <c r="C25" s="2">
        <v>1084</v>
      </c>
      <c r="D25" s="2">
        <v>1391</v>
      </c>
      <c r="E25" s="2">
        <v>2587</v>
      </c>
      <c r="F25" s="2">
        <v>1101</v>
      </c>
      <c r="G25" s="2">
        <v>1486</v>
      </c>
      <c r="H25" s="10">
        <v>4.25</v>
      </c>
      <c r="I25" s="10">
        <v>4.48</v>
      </c>
      <c r="J25" s="9" t="str">
        <f t="shared" si="0"/>
        <v>　</v>
      </c>
      <c r="K25" s="11">
        <v>112</v>
      </c>
      <c r="L25" s="9" t="str">
        <f t="shared" si="1"/>
        <v>　</v>
      </c>
      <c r="M25" s="12">
        <v>4.53</v>
      </c>
      <c r="N25" s="9" t="str">
        <f t="shared" si="2"/>
        <v>　</v>
      </c>
      <c r="O25" s="11">
        <v>17</v>
      </c>
      <c r="P25" s="9" t="str">
        <f t="shared" si="3"/>
        <v>　</v>
      </c>
      <c r="Q25" s="12">
        <v>1.57</v>
      </c>
      <c r="R25" s="9" t="str">
        <f>IF(S25&lt;0,"△","　")</f>
        <v>　</v>
      </c>
      <c r="S25" s="11">
        <v>95</v>
      </c>
      <c r="T25" s="9" t="str">
        <f>IF(U25&lt;0,"△","　")</f>
        <v>　</v>
      </c>
      <c r="U25" s="19">
        <v>6.83</v>
      </c>
    </row>
    <row r="26" spans="1:21" ht="13.5">
      <c r="A26" s="15" t="s">
        <v>30</v>
      </c>
      <c r="B26" s="2">
        <v>1816</v>
      </c>
      <c r="C26" s="2">
        <v>753</v>
      </c>
      <c r="D26" s="2">
        <v>1063</v>
      </c>
      <c r="E26" s="2">
        <v>2189</v>
      </c>
      <c r="F26" s="2">
        <v>934</v>
      </c>
      <c r="G26" s="2">
        <v>1255</v>
      </c>
      <c r="H26" s="10">
        <v>3.12</v>
      </c>
      <c r="I26" s="10">
        <v>3.79</v>
      </c>
      <c r="J26" s="9" t="str">
        <f t="shared" si="0"/>
        <v>　</v>
      </c>
      <c r="K26" s="11">
        <v>373</v>
      </c>
      <c r="L26" s="9" t="str">
        <f t="shared" si="1"/>
        <v>　</v>
      </c>
      <c r="M26" s="12">
        <v>20.54</v>
      </c>
      <c r="N26" s="9" t="str">
        <f t="shared" si="2"/>
        <v>　</v>
      </c>
      <c r="O26" s="11">
        <v>181</v>
      </c>
      <c r="P26" s="9" t="str">
        <f t="shared" si="3"/>
        <v>　</v>
      </c>
      <c r="Q26" s="12">
        <v>20.04</v>
      </c>
      <c r="R26" s="9" t="str">
        <f>IF(S26&lt;0,"△","　")</f>
        <v>　</v>
      </c>
      <c r="S26" s="11">
        <v>192</v>
      </c>
      <c r="T26" s="9" t="str">
        <f>IF(U26&lt;0,"△","　")</f>
        <v>　</v>
      </c>
      <c r="U26" s="19">
        <v>18.06</v>
      </c>
    </row>
    <row r="27" spans="1:21" ht="13.5">
      <c r="A27" s="15" t="s">
        <v>31</v>
      </c>
      <c r="B27" s="2">
        <v>1207</v>
      </c>
      <c r="C27" s="2">
        <v>495</v>
      </c>
      <c r="D27" s="2">
        <v>712</v>
      </c>
      <c r="E27" s="2">
        <v>1533</v>
      </c>
      <c r="F27" s="2">
        <v>614</v>
      </c>
      <c r="G27" s="2">
        <v>919</v>
      </c>
      <c r="H27" s="10">
        <v>2.07</v>
      </c>
      <c r="I27" s="10">
        <v>2.66</v>
      </c>
      <c r="J27" s="9" t="str">
        <f t="shared" si="0"/>
        <v>　</v>
      </c>
      <c r="K27" s="11">
        <v>326</v>
      </c>
      <c r="L27" s="9" t="str">
        <f t="shared" si="1"/>
        <v>　</v>
      </c>
      <c r="M27" s="12">
        <v>27.01</v>
      </c>
      <c r="N27" s="9" t="str">
        <f t="shared" si="2"/>
        <v>　</v>
      </c>
      <c r="O27" s="11">
        <v>119</v>
      </c>
      <c r="P27" s="9" t="str">
        <f t="shared" si="3"/>
        <v>　</v>
      </c>
      <c r="Q27" s="12">
        <v>24.04</v>
      </c>
      <c r="R27" s="9" t="str">
        <f>IF(S27&lt;0,"△","　")</f>
        <v>　</v>
      </c>
      <c r="S27" s="11">
        <v>207</v>
      </c>
      <c r="T27" s="9" t="str">
        <f>IF(U27&lt;0,"△","　")</f>
        <v>　</v>
      </c>
      <c r="U27" s="19">
        <v>29.07</v>
      </c>
    </row>
    <row r="28" spans="1:21" ht="13.5">
      <c r="A28" s="15" t="s">
        <v>32</v>
      </c>
      <c r="B28" s="2">
        <v>612</v>
      </c>
      <c r="C28" s="2">
        <v>233</v>
      </c>
      <c r="D28" s="2">
        <v>379</v>
      </c>
      <c r="E28" s="2">
        <v>782</v>
      </c>
      <c r="F28" s="2">
        <v>280</v>
      </c>
      <c r="G28" s="2">
        <v>502</v>
      </c>
      <c r="H28" s="10">
        <v>1.05</v>
      </c>
      <c r="I28" s="10">
        <v>1.36</v>
      </c>
      <c r="J28" s="9" t="str">
        <f t="shared" si="0"/>
        <v>　</v>
      </c>
      <c r="K28" s="11">
        <v>170</v>
      </c>
      <c r="L28" s="9" t="str">
        <f t="shared" si="1"/>
        <v>　</v>
      </c>
      <c r="M28" s="12">
        <v>27.78</v>
      </c>
      <c r="N28" s="9" t="str">
        <f t="shared" si="2"/>
        <v>　</v>
      </c>
      <c r="O28" s="11">
        <v>47</v>
      </c>
      <c r="P28" s="9" t="str">
        <f t="shared" si="3"/>
        <v>　</v>
      </c>
      <c r="Q28" s="12">
        <v>20.17</v>
      </c>
      <c r="R28" s="9" t="str">
        <f>IF(S28&lt;0,"△","　")</f>
        <v>　</v>
      </c>
      <c r="S28" s="11">
        <v>123</v>
      </c>
      <c r="T28" s="9" t="str">
        <f>IF(U28&lt;0,"△","　")</f>
        <v>　</v>
      </c>
      <c r="U28" s="19">
        <v>32.45</v>
      </c>
    </row>
    <row r="29" spans="1:21" ht="13.5">
      <c r="A29" s="15"/>
      <c r="B29" s="2"/>
      <c r="C29" s="2"/>
      <c r="D29" s="2"/>
      <c r="E29" s="2"/>
      <c r="F29" s="2"/>
      <c r="G29" s="2"/>
      <c r="H29" s="10"/>
      <c r="I29" s="10"/>
      <c r="J29" s="9" t="str">
        <f t="shared" si="0"/>
        <v>　</v>
      </c>
      <c r="K29" s="11"/>
      <c r="L29" s="9" t="str">
        <f t="shared" si="1"/>
        <v>　</v>
      </c>
      <c r="M29" s="12"/>
      <c r="N29" s="9" t="str">
        <f t="shared" si="2"/>
        <v>　</v>
      </c>
      <c r="O29" s="11"/>
      <c r="P29" s="9" t="str">
        <f t="shared" si="3"/>
        <v>　</v>
      </c>
      <c r="Q29" s="12"/>
      <c r="R29" s="9"/>
      <c r="S29" s="11"/>
      <c r="T29" s="9"/>
      <c r="U29" s="19"/>
    </row>
    <row r="30" spans="1:21" ht="14.25" thickBot="1">
      <c r="A30" s="31" t="s">
        <v>33</v>
      </c>
      <c r="B30" s="4">
        <v>237</v>
      </c>
      <c r="C30" s="4">
        <v>72</v>
      </c>
      <c r="D30" s="4">
        <v>165</v>
      </c>
      <c r="E30" s="4">
        <v>397</v>
      </c>
      <c r="F30" s="4">
        <v>139</v>
      </c>
      <c r="G30" s="4">
        <v>258</v>
      </c>
      <c r="H30" s="21">
        <v>0.41</v>
      </c>
      <c r="I30" s="21">
        <v>0.69</v>
      </c>
      <c r="J30" s="25" t="str">
        <f t="shared" si="0"/>
        <v>　</v>
      </c>
      <c r="K30" s="26">
        <v>160</v>
      </c>
      <c r="L30" s="25" t="str">
        <f t="shared" si="1"/>
        <v>　</v>
      </c>
      <c r="M30" s="27">
        <v>67.51</v>
      </c>
      <c r="N30" s="25" t="str">
        <f t="shared" si="2"/>
        <v>　</v>
      </c>
      <c r="O30" s="26">
        <v>67</v>
      </c>
      <c r="P30" s="25" t="str">
        <f t="shared" si="3"/>
        <v>　</v>
      </c>
      <c r="Q30" s="27">
        <v>93.06</v>
      </c>
      <c r="R30" s="25" t="str">
        <f>IF(S30&lt;0,"△","　")</f>
        <v>　</v>
      </c>
      <c r="S30" s="26">
        <v>93</v>
      </c>
      <c r="T30" s="25" t="str">
        <f>IF(U30&lt;0,"△","　")</f>
        <v>　</v>
      </c>
      <c r="U30" s="28">
        <v>56.36</v>
      </c>
    </row>
    <row r="31" spans="13:22" ht="13.5" customHeight="1">
      <c r="M31" s="3"/>
      <c r="N31" s="3"/>
      <c r="O31" s="33"/>
      <c r="P31" s="3"/>
      <c r="Q31" s="34"/>
      <c r="R31" s="3"/>
      <c r="S31" s="3"/>
      <c r="T31" s="3"/>
      <c r="U31" s="34"/>
      <c r="V31" s="3"/>
    </row>
    <row r="32" spans="1:22" ht="13.5">
      <c r="A32" s="36" t="s">
        <v>41</v>
      </c>
      <c r="B32" s="36"/>
      <c r="C32" s="36"/>
      <c r="D32" s="36"/>
      <c r="M32" s="3"/>
      <c r="N32" s="3"/>
      <c r="O32" s="3"/>
      <c r="P32" s="3"/>
      <c r="Q32" s="3"/>
      <c r="R32" s="3"/>
      <c r="S32" s="3"/>
      <c r="T32" s="3"/>
      <c r="U32" s="3"/>
      <c r="V32" s="3"/>
    </row>
  </sheetData>
  <mergeCells count="15">
    <mergeCell ref="A4:A6"/>
    <mergeCell ref="B4:D5"/>
    <mergeCell ref="E4:G5"/>
    <mergeCell ref="H4:I5"/>
    <mergeCell ref="J4:U4"/>
    <mergeCell ref="J5:M5"/>
    <mergeCell ref="N5:Q5"/>
    <mergeCell ref="R5:U5"/>
    <mergeCell ref="A32:D32"/>
    <mergeCell ref="R6:S6"/>
    <mergeCell ref="T6:U6"/>
    <mergeCell ref="J6:K6"/>
    <mergeCell ref="L6:M6"/>
    <mergeCell ref="N6:O6"/>
    <mergeCell ref="P6:Q6"/>
  </mergeCells>
  <printOptions/>
  <pageMargins left="0.75" right="0.75" top="1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2000-03-07T06:41:33Z</cp:lastPrinted>
  <dcterms:created xsi:type="dcterms:W3CDTF">1997-01-08T22:48:59Z</dcterms:created>
  <dcterms:modified xsi:type="dcterms:W3CDTF">2000-03-10T05:24:14Z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