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<sst xmlns="http://schemas.openxmlformats.org/spreadsheetml/2006/main" count="60" uniqueCount="49">
  <si>
    <t>総数</t>
  </si>
  <si>
    <t>人</t>
  </si>
  <si>
    <t>山形県</t>
  </si>
  <si>
    <t>山形市</t>
  </si>
  <si>
    <t>米沢市</t>
  </si>
  <si>
    <t>鶴岡市</t>
  </si>
  <si>
    <t>酒田市</t>
  </si>
  <si>
    <t>新庄市</t>
  </si>
  <si>
    <t>寒  河  江  市</t>
  </si>
  <si>
    <t>上山市</t>
  </si>
  <si>
    <t>村山市</t>
  </si>
  <si>
    <t>長井市</t>
  </si>
  <si>
    <t>天童市</t>
  </si>
  <si>
    <t>東根市</t>
  </si>
  <si>
    <t>尾  花  沢  市</t>
  </si>
  <si>
    <t>南陽市</t>
  </si>
  <si>
    <t>立川町</t>
  </si>
  <si>
    <t>余目町</t>
  </si>
  <si>
    <t>藤島町</t>
  </si>
  <si>
    <t>羽黒町</t>
  </si>
  <si>
    <t>櫛引町</t>
  </si>
  <si>
    <t>三川町</t>
  </si>
  <si>
    <t>朝日村</t>
  </si>
  <si>
    <t>温海町</t>
  </si>
  <si>
    <t>遊佐町</t>
  </si>
  <si>
    <t>八幡町</t>
  </si>
  <si>
    <t>松山町</t>
  </si>
  <si>
    <t>平田町</t>
  </si>
  <si>
    <t>市町村</t>
  </si>
  <si>
    <t>％</t>
  </si>
  <si>
    <t>昭和６０年鶴岡市人口統計</t>
  </si>
  <si>
    <t>第３１表　県内１３市、庄内町村別人口、面積、人口密度及び世帯数</t>
  </si>
  <si>
    <t>人口</t>
  </si>
  <si>
    <t>男</t>
  </si>
  <si>
    <t>女</t>
  </si>
  <si>
    <t>女１００人につき男</t>
  </si>
  <si>
    <t>５５～６０年の増減率</t>
  </si>
  <si>
    <t>面積</t>
  </si>
  <si>
    <t>人口密度</t>
  </si>
  <si>
    <t>ｋ㎡</t>
  </si>
  <si>
    <t>（１ｋ㎡当たり）</t>
  </si>
  <si>
    <t>県全体に占める割合</t>
  </si>
  <si>
    <t>世帯数</t>
  </si>
  <si>
    <t>１世帯当たり人員</t>
  </si>
  <si>
    <t>世帯人員</t>
  </si>
  <si>
    <t>人</t>
  </si>
  <si>
    <t>世帯</t>
  </si>
  <si>
    <t>注）　世帯の総数には、世帯の種類「不詳」を含む。</t>
  </si>
  <si>
    <t>一般世帯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</si>
</sst>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.0;&quot; &quot;#,##0.0"/>
    <numFmt numFmtId="178" formatCode="#,##0.0;&quot;△ &quot;#,##0.0"/>
    <numFmt numFmtId="179" formatCode="#,##0.00;&quot;△ &quot;#,##0.00"/>
    <numFmt numFmtId="180" formatCode="0.00;&quot;△ &quot;0.00"/>
    <numFmt numFmtId="181" formatCode="#,##0;&quot; &quot;#,##0"/>
    <numFmt numFmtId="182" formatCode="0.00_);[Red]\(0.00\)"/>
    <numFmt numFmtId="183" formatCode="0.00;&quot; &quot;0.00"/>
    <numFmt numFmtId="184" formatCode="0.00;&quot;&quot;0.00"/>
    <numFmt numFmtId="185" formatCode="#,##0.00;&quot; &quot;#,##0.00"/>
  </numFmts>
  <fonts count="4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0" fillId="0" borderId="1" xfId="0" applyBorder="1" applyAlignment="1">
      <alignment horizontal="distributed" vertical="center"/>
    </xf>
    <xf numFmtId="0" fontId="0" fillId="0" borderId="2" xfId="0" applyBorder="1" applyAlignment="1">
      <alignment/>
    </xf>
    <xf numFmtId="0" fontId="2" fillId="0" borderId="3" xfId="0" applyFont="1" applyBorder="1" applyAlignment="1">
      <alignment horizontal="right"/>
    </xf>
    <xf numFmtId="176" fontId="0" fillId="0" borderId="4" xfId="0" applyNumberFormat="1" applyBorder="1" applyAlignment="1">
      <alignment horizontal="right"/>
    </xf>
    <xf numFmtId="177" fontId="0" fillId="0" borderId="5" xfId="0" applyNumberFormat="1" applyFont="1" applyBorder="1" applyAlignment="1">
      <alignment horizontal="right"/>
    </xf>
    <xf numFmtId="176" fontId="2" fillId="0" borderId="4" xfId="0" applyNumberFormat="1" applyFont="1" applyBorder="1" applyAlignment="1">
      <alignment horizontal="right"/>
    </xf>
    <xf numFmtId="176" fontId="0" fillId="0" borderId="6" xfId="0" applyNumberFormat="1" applyBorder="1" applyAlignment="1">
      <alignment horizontal="right"/>
    </xf>
    <xf numFmtId="0" fontId="0" fillId="0" borderId="3" xfId="0" applyBorder="1" applyAlignment="1">
      <alignment horizontal="distributed" vertical="center"/>
    </xf>
    <xf numFmtId="176" fontId="0" fillId="0" borderId="4" xfId="0" applyNumberFormat="1" applyFill="1" applyBorder="1" applyAlignment="1">
      <alignment horizontal="right"/>
    </xf>
    <xf numFmtId="0" fontId="0" fillId="0" borderId="0" xfId="0" applyFill="1" applyAlignment="1">
      <alignment/>
    </xf>
    <xf numFmtId="0" fontId="0" fillId="0" borderId="1" xfId="0" applyBorder="1" applyAlignment="1">
      <alignment horizontal="distributed" vertical="center"/>
    </xf>
    <xf numFmtId="0" fontId="0" fillId="0" borderId="7" xfId="0" applyBorder="1" applyAlignment="1">
      <alignment horizontal="distributed" vertical="center"/>
    </xf>
    <xf numFmtId="0" fontId="0" fillId="0" borderId="8" xfId="0" applyBorder="1" applyAlignment="1">
      <alignment horizontal="distributed" vertical="center"/>
    </xf>
    <xf numFmtId="0" fontId="0" fillId="0" borderId="4" xfId="0" applyBorder="1" applyAlignment="1">
      <alignment/>
    </xf>
    <xf numFmtId="0" fontId="2" fillId="0" borderId="4" xfId="0" applyFont="1" applyBorder="1" applyAlignment="1">
      <alignment horizontal="right"/>
    </xf>
    <xf numFmtId="177" fontId="0" fillId="0" borderId="9" xfId="0" applyNumberFormat="1" applyFont="1" applyBorder="1" applyAlignment="1">
      <alignment horizontal="right"/>
    </xf>
    <xf numFmtId="0" fontId="0" fillId="0" borderId="1" xfId="0" applyFill="1" applyBorder="1" applyAlignment="1">
      <alignment horizontal="distributed" vertical="center"/>
    </xf>
    <xf numFmtId="177" fontId="0" fillId="0" borderId="5" xfId="0" applyNumberFormat="1" applyFont="1" applyFill="1" applyBorder="1" applyAlignment="1">
      <alignment horizontal="right"/>
    </xf>
    <xf numFmtId="0" fontId="0" fillId="0" borderId="10" xfId="0" applyBorder="1" applyAlignment="1">
      <alignment horizontal="distributed" vertical="center"/>
    </xf>
    <xf numFmtId="0" fontId="0" fillId="0" borderId="3" xfId="0" applyBorder="1" applyAlignment="1">
      <alignment horizontal="distributed" vertical="center"/>
    </xf>
    <xf numFmtId="0" fontId="0" fillId="0" borderId="11" xfId="0" applyBorder="1" applyAlignment="1">
      <alignment horizontal="centerContinuous" vertical="center" wrapText="1"/>
    </xf>
    <xf numFmtId="0" fontId="0" fillId="0" borderId="11" xfId="0" applyBorder="1" applyAlignment="1">
      <alignment horizontal="distributed" vertical="center"/>
    </xf>
    <xf numFmtId="0" fontId="0" fillId="0" borderId="0" xfId="0" applyAlignment="1">
      <alignment horizontal="center"/>
    </xf>
    <xf numFmtId="178" fontId="0" fillId="0" borderId="4" xfId="0" applyNumberFormat="1" applyBorder="1" applyAlignment="1">
      <alignment horizontal="right"/>
    </xf>
    <xf numFmtId="178" fontId="0" fillId="0" borderId="5" xfId="0" applyNumberFormat="1" applyFont="1" applyBorder="1" applyAlignment="1">
      <alignment horizontal="right"/>
    </xf>
    <xf numFmtId="178" fontId="0" fillId="0" borderId="4" xfId="0" applyNumberFormat="1" applyFill="1" applyBorder="1" applyAlignment="1">
      <alignment horizontal="right"/>
    </xf>
    <xf numFmtId="178" fontId="0" fillId="0" borderId="6" xfId="0" applyNumberFormat="1" applyBorder="1" applyAlignment="1">
      <alignment horizontal="right"/>
    </xf>
    <xf numFmtId="0" fontId="2" fillId="0" borderId="12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78" fontId="0" fillId="0" borderId="14" xfId="0" applyNumberFormat="1" applyBorder="1" applyAlignment="1">
      <alignment horizontal="right"/>
    </xf>
    <xf numFmtId="178" fontId="0" fillId="0" borderId="15" xfId="0" applyNumberFormat="1" applyBorder="1" applyAlignment="1">
      <alignment horizontal="right"/>
    </xf>
    <xf numFmtId="185" fontId="0" fillId="0" borderId="5" xfId="0" applyNumberFormat="1" applyFont="1" applyBorder="1" applyAlignment="1">
      <alignment horizontal="right"/>
    </xf>
    <xf numFmtId="185" fontId="0" fillId="0" borderId="5" xfId="0" applyNumberFormat="1" applyFont="1" applyFill="1" applyBorder="1" applyAlignment="1">
      <alignment horizontal="right"/>
    </xf>
    <xf numFmtId="185" fontId="0" fillId="0" borderId="9" xfId="0" applyNumberFormat="1" applyFont="1" applyBorder="1" applyAlignment="1">
      <alignment horizontal="right"/>
    </xf>
    <xf numFmtId="185" fontId="0" fillId="0" borderId="4" xfId="0" applyNumberFormat="1" applyFont="1" applyBorder="1" applyAlignment="1">
      <alignment horizontal="right"/>
    </xf>
    <xf numFmtId="185" fontId="0" fillId="0" borderId="4" xfId="0" applyNumberFormat="1" applyBorder="1" applyAlignment="1">
      <alignment/>
    </xf>
    <xf numFmtId="181" fontId="0" fillId="0" borderId="5" xfId="0" applyNumberFormat="1" applyFont="1" applyBorder="1" applyAlignment="1">
      <alignment horizontal="right"/>
    </xf>
    <xf numFmtId="181" fontId="0" fillId="0" borderId="0" xfId="0" applyNumberFormat="1" applyBorder="1" applyAlignment="1">
      <alignment/>
    </xf>
    <xf numFmtId="181" fontId="0" fillId="0" borderId="5" xfId="0" applyNumberFormat="1" applyFont="1" applyFill="1" applyBorder="1" applyAlignment="1">
      <alignment horizontal="right"/>
    </xf>
    <xf numFmtId="181" fontId="0" fillId="0" borderId="9" xfId="0" applyNumberFormat="1" applyFont="1" applyBorder="1" applyAlignment="1">
      <alignment horizontal="right"/>
    </xf>
    <xf numFmtId="181" fontId="0" fillId="0" borderId="4" xfId="0" applyNumberFormat="1" applyFont="1" applyBorder="1" applyAlignment="1">
      <alignment horizontal="right"/>
    </xf>
    <xf numFmtId="185" fontId="0" fillId="0" borderId="14" xfId="0" applyNumberFormat="1" applyFont="1" applyBorder="1" applyAlignment="1">
      <alignment horizontal="right"/>
    </xf>
    <xf numFmtId="185" fontId="0" fillId="0" borderId="14" xfId="0" applyNumberFormat="1" applyBorder="1" applyAlignment="1">
      <alignment/>
    </xf>
    <xf numFmtId="178" fontId="0" fillId="0" borderId="16" xfId="0" applyNumberFormat="1" applyBorder="1" applyAlignment="1">
      <alignment horizontal="right"/>
    </xf>
    <xf numFmtId="0" fontId="2" fillId="0" borderId="17" xfId="0" applyFont="1" applyBorder="1" applyAlignment="1">
      <alignment horizontal="right"/>
    </xf>
    <xf numFmtId="177" fontId="0" fillId="0" borderId="17" xfId="0" applyNumberFormat="1" applyFont="1" applyBorder="1" applyAlignment="1">
      <alignment horizontal="right"/>
    </xf>
    <xf numFmtId="0" fontId="0" fillId="0" borderId="17" xfId="0" applyBorder="1" applyAlignment="1">
      <alignment/>
    </xf>
    <xf numFmtId="177" fontId="0" fillId="0" borderId="17" xfId="0" applyNumberFormat="1" applyFont="1" applyFill="1" applyBorder="1" applyAlignment="1">
      <alignment horizontal="right"/>
    </xf>
    <xf numFmtId="177" fontId="0" fillId="0" borderId="18" xfId="0" applyNumberFormat="1" applyFont="1" applyBorder="1" applyAlignment="1">
      <alignment horizontal="right"/>
    </xf>
    <xf numFmtId="0" fontId="0" fillId="0" borderId="0" xfId="0" applyBorder="1" applyAlignment="1">
      <alignment vertical="center"/>
    </xf>
    <xf numFmtId="0" fontId="3" fillId="0" borderId="19" xfId="0" applyFont="1" applyBorder="1" applyAlignment="1">
      <alignment horizontal="distributed" vertical="center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distributed" vertical="center"/>
    </xf>
    <xf numFmtId="0" fontId="0" fillId="0" borderId="23" xfId="0" applyBorder="1" applyAlignment="1">
      <alignment horizontal="distributed" vertical="center"/>
    </xf>
    <xf numFmtId="0" fontId="0" fillId="0" borderId="24" xfId="0" applyBorder="1" applyAlignment="1">
      <alignment horizontal="distributed" vertical="center"/>
    </xf>
    <xf numFmtId="0" fontId="0" fillId="0" borderId="0" xfId="0" applyAlignment="1">
      <alignment horizontal="center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distributed" vertical="center"/>
    </xf>
    <xf numFmtId="0" fontId="0" fillId="0" borderId="1" xfId="0" applyBorder="1" applyAlignment="1">
      <alignment horizontal="distributed" vertical="center"/>
    </xf>
    <xf numFmtId="0" fontId="0" fillId="0" borderId="10" xfId="0" applyBorder="1" applyAlignment="1">
      <alignment horizontal="center" vertical="center"/>
    </xf>
    <xf numFmtId="0" fontId="0" fillId="0" borderId="27" xfId="0" applyBorder="1" applyAlignment="1">
      <alignment horizontal="distributed" vertical="center"/>
    </xf>
    <xf numFmtId="0" fontId="0" fillId="0" borderId="10" xfId="0" applyBorder="1" applyAlignment="1">
      <alignment horizontal="distributed" vertical="center" wrapText="1"/>
    </xf>
    <xf numFmtId="0" fontId="0" fillId="0" borderId="19" xfId="0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1"/>
  <sheetViews>
    <sheetView tabSelected="1" workbookViewId="0" topLeftCell="A1">
      <selection activeCell="H1" sqref="H1"/>
    </sheetView>
  </sheetViews>
  <sheetFormatPr defaultColWidth="9.00390625" defaultRowHeight="13.5"/>
  <cols>
    <col min="1" max="1" width="12.625" style="0" customWidth="1"/>
    <col min="2" max="5" width="10.125" style="0" customWidth="1"/>
    <col min="6" max="6" width="6.625" style="0" customWidth="1"/>
    <col min="7" max="7" width="4.125" style="0" customWidth="1"/>
    <col min="8" max="14" width="10.125" style="0" customWidth="1"/>
    <col min="15" max="15" width="6.625" style="0" customWidth="1"/>
    <col min="16" max="16" width="4.125" style="0" customWidth="1"/>
  </cols>
  <sheetData>
    <row r="1" ht="13.5">
      <c r="A1" t="s">
        <v>30</v>
      </c>
    </row>
    <row r="3" spans="1:13" ht="20.25" customHeight="1" thickBot="1">
      <c r="A3" s="50" t="s">
        <v>31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</row>
    <row r="4" spans="1:16" ht="22.5" customHeight="1">
      <c r="A4" s="59" t="s">
        <v>28</v>
      </c>
      <c r="B4" s="54" t="s">
        <v>32</v>
      </c>
      <c r="C4" s="55"/>
      <c r="D4" s="55"/>
      <c r="E4" s="55"/>
      <c r="F4" s="55"/>
      <c r="G4" s="62"/>
      <c r="H4" s="63" t="s">
        <v>37</v>
      </c>
      <c r="I4" s="19" t="s">
        <v>38</v>
      </c>
      <c r="J4" s="61" t="s">
        <v>41</v>
      </c>
      <c r="K4" s="61"/>
      <c r="L4" s="54" t="s">
        <v>48</v>
      </c>
      <c r="M4" s="55"/>
      <c r="N4" s="55"/>
      <c r="O4" s="55"/>
      <c r="P4" s="56"/>
    </row>
    <row r="5" spans="1:16" ht="27">
      <c r="A5" s="60"/>
      <c r="B5" s="20" t="s">
        <v>0</v>
      </c>
      <c r="C5" s="8" t="s">
        <v>33</v>
      </c>
      <c r="D5" s="8" t="s">
        <v>34</v>
      </c>
      <c r="E5" s="21" t="s">
        <v>35</v>
      </c>
      <c r="F5" s="52" t="s">
        <v>36</v>
      </c>
      <c r="G5" s="53"/>
      <c r="H5" s="64"/>
      <c r="I5" s="51" t="s">
        <v>40</v>
      </c>
      <c r="J5" s="22" t="s">
        <v>32</v>
      </c>
      <c r="K5" s="22" t="s">
        <v>37</v>
      </c>
      <c r="L5" s="22" t="s">
        <v>42</v>
      </c>
      <c r="M5" s="22" t="s">
        <v>44</v>
      </c>
      <c r="N5" s="21" t="s">
        <v>43</v>
      </c>
      <c r="O5" s="52" t="s">
        <v>36</v>
      </c>
      <c r="P5" s="58"/>
    </row>
    <row r="6" spans="1:16" ht="13.5">
      <c r="A6" s="2"/>
      <c r="B6" s="3" t="s">
        <v>1</v>
      </c>
      <c r="C6" s="3" t="s">
        <v>1</v>
      </c>
      <c r="D6" s="3" t="s">
        <v>1</v>
      </c>
      <c r="E6" s="3" t="s">
        <v>1</v>
      </c>
      <c r="F6" s="29"/>
      <c r="G6" s="28" t="s">
        <v>29</v>
      </c>
      <c r="H6" s="3" t="s">
        <v>39</v>
      </c>
      <c r="I6" s="15" t="s">
        <v>45</v>
      </c>
      <c r="J6" s="15" t="s">
        <v>29</v>
      </c>
      <c r="K6" s="15" t="s">
        <v>29</v>
      </c>
      <c r="L6" s="15" t="s">
        <v>46</v>
      </c>
      <c r="M6" s="15" t="s">
        <v>45</v>
      </c>
      <c r="N6" s="15" t="s">
        <v>45</v>
      </c>
      <c r="O6" s="29"/>
      <c r="P6" s="45" t="s">
        <v>29</v>
      </c>
    </row>
    <row r="7" spans="1:16" ht="13.5">
      <c r="A7" s="11" t="s">
        <v>2</v>
      </c>
      <c r="B7" s="4">
        <v>1261662</v>
      </c>
      <c r="C7" s="4">
        <v>609417</v>
      </c>
      <c r="D7" s="4">
        <v>652245</v>
      </c>
      <c r="E7" s="24">
        <v>93.4</v>
      </c>
      <c r="F7" s="30" t="str">
        <f>IF(G7&lt;0,"△","　")</f>
        <v>　</v>
      </c>
      <c r="G7" s="5">
        <v>0.8</v>
      </c>
      <c r="H7" s="32">
        <v>9326.6</v>
      </c>
      <c r="I7" s="5">
        <v>135.3</v>
      </c>
      <c r="J7" s="35">
        <v>100</v>
      </c>
      <c r="K7" s="35">
        <v>100</v>
      </c>
      <c r="L7" s="37">
        <v>330211</v>
      </c>
      <c r="M7" s="41">
        <v>1245903</v>
      </c>
      <c r="N7" s="35">
        <v>3.77</v>
      </c>
      <c r="O7" s="42"/>
      <c r="P7" s="46">
        <v>2.3</v>
      </c>
    </row>
    <row r="8" spans="1:16" ht="13.5" customHeight="1">
      <c r="A8" s="1"/>
      <c r="B8" s="6"/>
      <c r="C8" s="6"/>
      <c r="D8" s="6"/>
      <c r="E8" s="25"/>
      <c r="F8" s="30" t="str">
        <f aca="true" t="shared" si="0" ref="F8:F39">IF(G8&lt;0,"△","　")</f>
        <v>　</v>
      </c>
      <c r="G8" s="5"/>
      <c r="H8" s="32"/>
      <c r="I8" s="5"/>
      <c r="J8" s="36"/>
      <c r="K8" s="36"/>
      <c r="L8" s="38"/>
      <c r="M8" s="41"/>
      <c r="N8" s="36"/>
      <c r="O8" s="43"/>
      <c r="P8" s="47"/>
    </row>
    <row r="9" spans="1:16" ht="13.5">
      <c r="A9" s="12" t="s">
        <v>3</v>
      </c>
      <c r="B9" s="4">
        <v>245158</v>
      </c>
      <c r="C9" s="4">
        <v>118609</v>
      </c>
      <c r="D9" s="4">
        <v>126549</v>
      </c>
      <c r="E9" s="24">
        <v>93.7</v>
      </c>
      <c r="F9" s="30" t="str">
        <f t="shared" si="0"/>
        <v>　</v>
      </c>
      <c r="G9" s="5">
        <v>3.4</v>
      </c>
      <c r="H9" s="32">
        <v>381.58</v>
      </c>
      <c r="I9" s="5">
        <v>642.5</v>
      </c>
      <c r="J9" s="35">
        <v>19.43</v>
      </c>
      <c r="K9" s="35">
        <v>4.09</v>
      </c>
      <c r="L9" s="37">
        <v>73214</v>
      </c>
      <c r="M9" s="37">
        <v>241354</v>
      </c>
      <c r="N9" s="35">
        <v>3.3</v>
      </c>
      <c r="O9" s="42"/>
      <c r="P9" s="46">
        <v>5</v>
      </c>
    </row>
    <row r="10" spans="1:16" ht="13.5">
      <c r="A10" s="11" t="s">
        <v>4</v>
      </c>
      <c r="B10" s="4">
        <v>93721</v>
      </c>
      <c r="C10" s="4">
        <v>45650</v>
      </c>
      <c r="D10" s="4">
        <v>48071</v>
      </c>
      <c r="E10" s="24">
        <v>95</v>
      </c>
      <c r="F10" s="30" t="str">
        <f t="shared" si="0"/>
        <v>　</v>
      </c>
      <c r="G10" s="5">
        <v>1</v>
      </c>
      <c r="H10" s="32">
        <v>548.89</v>
      </c>
      <c r="I10" s="5">
        <v>170.7</v>
      </c>
      <c r="J10" s="32">
        <v>7.43</v>
      </c>
      <c r="K10" s="35">
        <v>5.89</v>
      </c>
      <c r="L10" s="37">
        <v>27098</v>
      </c>
      <c r="M10" s="37">
        <v>92288</v>
      </c>
      <c r="N10" s="32">
        <v>3.41</v>
      </c>
      <c r="O10" s="42"/>
      <c r="P10" s="46">
        <v>5.3</v>
      </c>
    </row>
    <row r="11" spans="1:16" ht="13.5">
      <c r="A11" s="11" t="s">
        <v>5</v>
      </c>
      <c r="B11" s="4">
        <v>100200</v>
      </c>
      <c r="C11" s="4">
        <v>47584</v>
      </c>
      <c r="D11" s="4">
        <v>52616</v>
      </c>
      <c r="E11" s="24">
        <v>90.4</v>
      </c>
      <c r="F11" s="30" t="str">
        <f t="shared" si="0"/>
        <v>　</v>
      </c>
      <c r="G11" s="5">
        <v>0.5</v>
      </c>
      <c r="H11" s="32">
        <v>234.82</v>
      </c>
      <c r="I11" s="5">
        <v>426.7</v>
      </c>
      <c r="J11" s="32">
        <v>7.94</v>
      </c>
      <c r="K11" s="32">
        <v>2.52</v>
      </c>
      <c r="L11" s="37">
        <v>28083</v>
      </c>
      <c r="M11" s="37">
        <v>98534</v>
      </c>
      <c r="N11" s="32">
        <v>3.51</v>
      </c>
      <c r="O11" s="42"/>
      <c r="P11" s="46">
        <v>2.5</v>
      </c>
    </row>
    <row r="12" spans="1:16" ht="13.5">
      <c r="A12" s="11" t="s">
        <v>6</v>
      </c>
      <c r="B12" s="4">
        <v>101392</v>
      </c>
      <c r="C12" s="4">
        <v>48250</v>
      </c>
      <c r="D12" s="4">
        <v>53142</v>
      </c>
      <c r="E12" s="24">
        <v>90.8</v>
      </c>
      <c r="F12" s="30" t="str">
        <f t="shared" si="0"/>
        <v>△</v>
      </c>
      <c r="G12" s="5">
        <v>-1.2</v>
      </c>
      <c r="H12" s="32">
        <v>175</v>
      </c>
      <c r="I12" s="5">
        <v>579.4</v>
      </c>
      <c r="J12" s="32">
        <v>8.04</v>
      </c>
      <c r="K12" s="32">
        <v>1.88</v>
      </c>
      <c r="L12" s="37">
        <v>28893</v>
      </c>
      <c r="M12" s="37">
        <v>100515</v>
      </c>
      <c r="N12" s="32">
        <v>3.48</v>
      </c>
      <c r="O12" s="42"/>
      <c r="P12" s="46">
        <v>0.7</v>
      </c>
    </row>
    <row r="13" spans="1:16" ht="13.5">
      <c r="A13" s="11" t="s">
        <v>7</v>
      </c>
      <c r="B13" s="4">
        <v>43033</v>
      </c>
      <c r="C13" s="4">
        <v>20754</v>
      </c>
      <c r="D13" s="4">
        <v>22279</v>
      </c>
      <c r="E13" s="24">
        <v>93.2</v>
      </c>
      <c r="F13" s="30" t="str">
        <f t="shared" si="0"/>
        <v>　</v>
      </c>
      <c r="G13" s="5">
        <v>0.3</v>
      </c>
      <c r="H13" s="32">
        <v>224.19</v>
      </c>
      <c r="I13" s="5">
        <v>191.9</v>
      </c>
      <c r="J13" s="32">
        <v>3.41</v>
      </c>
      <c r="K13" s="32">
        <v>2.4</v>
      </c>
      <c r="L13" s="37">
        <v>11627</v>
      </c>
      <c r="M13" s="37">
        <v>42176</v>
      </c>
      <c r="N13" s="32">
        <v>3.63</v>
      </c>
      <c r="O13" s="42"/>
      <c r="P13" s="46">
        <v>1.5</v>
      </c>
    </row>
    <row r="14" spans="1:16" ht="13.5" customHeight="1">
      <c r="A14" s="1"/>
      <c r="B14" s="4"/>
      <c r="C14" s="4"/>
      <c r="D14" s="4"/>
      <c r="E14" s="24"/>
      <c r="F14" s="30" t="str">
        <f t="shared" si="0"/>
        <v>　</v>
      </c>
      <c r="G14" s="5"/>
      <c r="H14" s="32"/>
      <c r="I14" s="5"/>
      <c r="J14" s="32"/>
      <c r="K14" s="32"/>
      <c r="L14" s="37"/>
      <c r="M14" s="14"/>
      <c r="N14" s="32"/>
      <c r="O14" s="42"/>
      <c r="P14" s="47"/>
    </row>
    <row r="15" spans="1:16" ht="13.5">
      <c r="A15" s="11" t="s">
        <v>8</v>
      </c>
      <c r="B15" s="4">
        <v>41828</v>
      </c>
      <c r="C15" s="4">
        <v>20155</v>
      </c>
      <c r="D15" s="4">
        <v>21673</v>
      </c>
      <c r="E15" s="24">
        <v>93</v>
      </c>
      <c r="F15" s="30" t="str">
        <f t="shared" si="0"/>
        <v>　</v>
      </c>
      <c r="G15" s="5">
        <v>1.9</v>
      </c>
      <c r="H15" s="32">
        <v>140.85</v>
      </c>
      <c r="I15" s="5">
        <v>297</v>
      </c>
      <c r="J15" s="32">
        <v>3.32</v>
      </c>
      <c r="K15" s="32">
        <v>1.51</v>
      </c>
      <c r="L15" s="37">
        <v>10025</v>
      </c>
      <c r="M15" s="37">
        <v>41542</v>
      </c>
      <c r="N15" s="32">
        <v>4.14</v>
      </c>
      <c r="O15" s="42"/>
      <c r="P15" s="46">
        <v>3</v>
      </c>
    </row>
    <row r="16" spans="1:16" ht="13.5">
      <c r="A16" s="11" t="s">
        <v>9</v>
      </c>
      <c r="B16" s="4">
        <v>38822</v>
      </c>
      <c r="C16" s="4">
        <v>18752</v>
      </c>
      <c r="D16" s="4">
        <v>20070</v>
      </c>
      <c r="E16" s="24">
        <v>93.4</v>
      </c>
      <c r="F16" s="30" t="str">
        <f t="shared" si="0"/>
        <v>　</v>
      </c>
      <c r="G16" s="5">
        <v>0.8</v>
      </c>
      <c r="H16" s="32">
        <v>241</v>
      </c>
      <c r="I16" s="5">
        <v>161.1</v>
      </c>
      <c r="J16" s="32">
        <v>3.08</v>
      </c>
      <c r="K16" s="32">
        <v>2.58</v>
      </c>
      <c r="L16" s="37">
        <v>9716</v>
      </c>
      <c r="M16" s="37">
        <v>37777</v>
      </c>
      <c r="N16" s="32">
        <v>3.89</v>
      </c>
      <c r="O16" s="42"/>
      <c r="P16" s="46">
        <v>2.4</v>
      </c>
    </row>
    <row r="17" spans="1:16" ht="13.5">
      <c r="A17" s="11" t="s">
        <v>10</v>
      </c>
      <c r="B17" s="4">
        <v>32204</v>
      </c>
      <c r="C17" s="4">
        <v>15657</v>
      </c>
      <c r="D17" s="4">
        <v>16547</v>
      </c>
      <c r="E17" s="24">
        <v>94.6</v>
      </c>
      <c r="F17" s="30" t="str">
        <f t="shared" si="0"/>
        <v>△</v>
      </c>
      <c r="G17" s="5">
        <v>-0.4</v>
      </c>
      <c r="H17" s="32">
        <v>196.46</v>
      </c>
      <c r="I17" s="5">
        <v>163.9</v>
      </c>
      <c r="J17" s="32">
        <v>2.55</v>
      </c>
      <c r="K17" s="32">
        <v>2.11</v>
      </c>
      <c r="L17" s="37">
        <v>7531</v>
      </c>
      <c r="M17" s="37">
        <v>32080</v>
      </c>
      <c r="N17" s="32">
        <v>4.26</v>
      </c>
      <c r="O17" s="42"/>
      <c r="P17" s="46">
        <v>0</v>
      </c>
    </row>
    <row r="18" spans="1:16" ht="13.5">
      <c r="A18" s="11" t="s">
        <v>11</v>
      </c>
      <c r="B18" s="4">
        <v>33490</v>
      </c>
      <c r="C18" s="4">
        <v>16189</v>
      </c>
      <c r="D18" s="4">
        <v>17301</v>
      </c>
      <c r="E18" s="24">
        <v>93.6</v>
      </c>
      <c r="F18" s="30" t="str">
        <f t="shared" si="0"/>
        <v>　</v>
      </c>
      <c r="G18" s="5">
        <v>0.6</v>
      </c>
      <c r="H18" s="32">
        <v>215.25</v>
      </c>
      <c r="I18" s="5">
        <v>155.6</v>
      </c>
      <c r="J18" s="32">
        <v>2.65</v>
      </c>
      <c r="K18" s="32">
        <v>2.31</v>
      </c>
      <c r="L18" s="37">
        <v>8639</v>
      </c>
      <c r="M18" s="37">
        <v>33009</v>
      </c>
      <c r="N18" s="32">
        <v>3.82</v>
      </c>
      <c r="O18" s="42"/>
      <c r="P18" s="46">
        <v>0.9</v>
      </c>
    </row>
    <row r="19" spans="1:16" ht="13.5">
      <c r="A19" s="11" t="s">
        <v>12</v>
      </c>
      <c r="B19" s="4">
        <v>55123</v>
      </c>
      <c r="C19" s="4">
        <v>26603</v>
      </c>
      <c r="D19" s="4">
        <v>28520</v>
      </c>
      <c r="E19" s="24">
        <v>93.3</v>
      </c>
      <c r="F19" s="30" t="str">
        <f t="shared" si="0"/>
        <v>　</v>
      </c>
      <c r="G19" s="5">
        <v>4.8</v>
      </c>
      <c r="H19" s="32">
        <v>113.2</v>
      </c>
      <c r="I19" s="5">
        <v>487</v>
      </c>
      <c r="J19" s="32">
        <v>4.37</v>
      </c>
      <c r="K19" s="32">
        <v>1.21</v>
      </c>
      <c r="L19" s="37">
        <v>14155</v>
      </c>
      <c r="M19" s="37">
        <v>54791</v>
      </c>
      <c r="N19" s="32">
        <v>3.37</v>
      </c>
      <c r="O19" s="42"/>
      <c r="P19" s="46">
        <v>6.1</v>
      </c>
    </row>
    <row r="20" spans="1:16" ht="13.5">
      <c r="A20" s="11"/>
      <c r="B20" s="4"/>
      <c r="C20" s="4"/>
      <c r="D20" s="4"/>
      <c r="E20" s="24"/>
      <c r="F20" s="30" t="str">
        <f t="shared" si="0"/>
        <v>　</v>
      </c>
      <c r="G20" s="5"/>
      <c r="H20" s="32"/>
      <c r="I20" s="5"/>
      <c r="J20" s="32"/>
      <c r="K20" s="32"/>
      <c r="L20" s="37"/>
      <c r="M20" s="37"/>
      <c r="N20" s="32"/>
      <c r="O20" s="42"/>
      <c r="P20" s="46"/>
    </row>
    <row r="21" spans="1:16" ht="13.5">
      <c r="A21" s="11" t="s">
        <v>13</v>
      </c>
      <c r="B21" s="4">
        <v>41874</v>
      </c>
      <c r="C21" s="4">
        <v>20983</v>
      </c>
      <c r="D21" s="4">
        <v>20891</v>
      </c>
      <c r="E21" s="24">
        <v>100.4</v>
      </c>
      <c r="F21" s="30" t="str">
        <f t="shared" si="0"/>
        <v>　</v>
      </c>
      <c r="G21" s="5">
        <v>3.2</v>
      </c>
      <c r="H21" s="32">
        <v>205.84</v>
      </c>
      <c r="I21" s="5">
        <v>203.4</v>
      </c>
      <c r="J21" s="32">
        <v>3.32</v>
      </c>
      <c r="K21" s="32">
        <v>2.21</v>
      </c>
      <c r="L21" s="37">
        <v>10061</v>
      </c>
      <c r="M21" s="37">
        <v>40686</v>
      </c>
      <c r="N21" s="32">
        <v>4.04</v>
      </c>
      <c r="O21" s="42"/>
      <c r="P21" s="46">
        <v>5.3</v>
      </c>
    </row>
    <row r="22" spans="1:16" ht="13.5">
      <c r="A22" s="11" t="s">
        <v>14</v>
      </c>
      <c r="B22" s="4">
        <v>24801</v>
      </c>
      <c r="C22" s="4">
        <v>12173</v>
      </c>
      <c r="D22" s="4">
        <v>12628</v>
      </c>
      <c r="E22" s="24">
        <v>96.4</v>
      </c>
      <c r="F22" s="30" t="str">
        <f t="shared" si="0"/>
        <v>△</v>
      </c>
      <c r="G22" s="5">
        <v>-1.7</v>
      </c>
      <c r="H22" s="32">
        <v>374.97</v>
      </c>
      <c r="I22" s="5">
        <v>66.1</v>
      </c>
      <c r="J22" s="32">
        <v>1.97</v>
      </c>
      <c r="K22" s="32">
        <v>4.02</v>
      </c>
      <c r="L22" s="37">
        <v>5733</v>
      </c>
      <c r="M22" s="37">
        <v>24618</v>
      </c>
      <c r="N22" s="32">
        <v>4.29</v>
      </c>
      <c r="O22" s="42"/>
      <c r="P22" s="46">
        <v>1.3</v>
      </c>
    </row>
    <row r="23" spans="1:16" ht="13.5">
      <c r="A23" s="11" t="s">
        <v>15</v>
      </c>
      <c r="B23" s="4">
        <v>37146</v>
      </c>
      <c r="C23" s="4">
        <v>17713</v>
      </c>
      <c r="D23" s="4">
        <v>19433</v>
      </c>
      <c r="E23" s="24">
        <v>91.1</v>
      </c>
      <c r="F23" s="30" t="str">
        <f t="shared" si="0"/>
        <v>　</v>
      </c>
      <c r="G23" s="5">
        <v>1.3</v>
      </c>
      <c r="H23" s="32">
        <v>160.12</v>
      </c>
      <c r="I23" s="5">
        <v>232</v>
      </c>
      <c r="J23" s="32">
        <v>2.94</v>
      </c>
      <c r="K23" s="32">
        <v>1.74</v>
      </c>
      <c r="L23" s="37">
        <v>9398</v>
      </c>
      <c r="M23" s="37">
        <v>36933</v>
      </c>
      <c r="N23" s="32">
        <v>3.93</v>
      </c>
      <c r="O23" s="42"/>
      <c r="P23" s="46">
        <v>2.1</v>
      </c>
    </row>
    <row r="24" spans="1:16" ht="13.5">
      <c r="A24" s="11"/>
      <c r="B24" s="4"/>
      <c r="C24" s="4"/>
      <c r="D24" s="4"/>
      <c r="E24" s="24"/>
      <c r="F24" s="30" t="str">
        <f t="shared" si="0"/>
        <v>　</v>
      </c>
      <c r="G24" s="5"/>
      <c r="H24" s="32"/>
      <c r="I24" s="5"/>
      <c r="J24" s="32"/>
      <c r="K24" s="32"/>
      <c r="L24" s="37"/>
      <c r="M24" s="37"/>
      <c r="N24" s="32"/>
      <c r="O24" s="42"/>
      <c r="P24" s="46"/>
    </row>
    <row r="25" spans="1:16" ht="13.5">
      <c r="A25" s="11" t="s">
        <v>16</v>
      </c>
      <c r="B25" s="4">
        <v>8197</v>
      </c>
      <c r="C25" s="4">
        <v>3910</v>
      </c>
      <c r="D25" s="4">
        <v>4287</v>
      </c>
      <c r="E25" s="24">
        <v>91.2</v>
      </c>
      <c r="F25" s="30" t="str">
        <f t="shared" si="0"/>
        <v>△</v>
      </c>
      <c r="G25" s="5">
        <v>-1.4</v>
      </c>
      <c r="H25" s="32">
        <v>191.97</v>
      </c>
      <c r="I25" s="5">
        <v>42.7</v>
      </c>
      <c r="J25" s="32">
        <v>0.65</v>
      </c>
      <c r="K25" s="32">
        <v>2.06</v>
      </c>
      <c r="L25" s="37">
        <v>1878</v>
      </c>
      <c r="M25" s="37">
        <v>8197</v>
      </c>
      <c r="N25" s="32">
        <v>4.36</v>
      </c>
      <c r="O25" s="30" t="str">
        <f aca="true" t="shared" si="1" ref="O25:O39">IF(P25&lt;0,"△","　")</f>
        <v>△</v>
      </c>
      <c r="P25" s="46">
        <v>-1.2</v>
      </c>
    </row>
    <row r="26" spans="1:16" ht="13.5">
      <c r="A26" s="11" t="s">
        <v>17</v>
      </c>
      <c r="B26" s="4">
        <v>19261</v>
      </c>
      <c r="C26" s="4">
        <v>9291</v>
      </c>
      <c r="D26" s="4">
        <v>9970</v>
      </c>
      <c r="E26" s="24">
        <v>93.2</v>
      </c>
      <c r="F26" s="30" t="str">
        <f>IF(G26&lt;0,"△","　")</f>
        <v>△</v>
      </c>
      <c r="G26" s="5">
        <v>-1.1</v>
      </c>
      <c r="H26" s="32">
        <v>59.16</v>
      </c>
      <c r="I26" s="5">
        <v>325.6</v>
      </c>
      <c r="J26" s="32">
        <v>1.53</v>
      </c>
      <c r="K26" s="32">
        <v>0.63</v>
      </c>
      <c r="L26" s="37">
        <v>4478</v>
      </c>
      <c r="M26" s="37">
        <v>19256</v>
      </c>
      <c r="N26" s="32">
        <v>4.3</v>
      </c>
      <c r="O26" s="30" t="str">
        <f t="shared" si="1"/>
        <v>　</v>
      </c>
      <c r="P26" s="46">
        <v>0.7</v>
      </c>
    </row>
    <row r="27" spans="1:16" ht="13.5">
      <c r="A27" s="11" t="s">
        <v>18</v>
      </c>
      <c r="B27" s="4">
        <v>13412</v>
      </c>
      <c r="C27" s="4">
        <v>6505</v>
      </c>
      <c r="D27" s="4">
        <v>6907</v>
      </c>
      <c r="E27" s="24">
        <v>94.2</v>
      </c>
      <c r="F27" s="30" t="str">
        <f t="shared" si="0"/>
        <v>　</v>
      </c>
      <c r="G27" s="5">
        <v>0.1</v>
      </c>
      <c r="H27" s="32">
        <v>62.55</v>
      </c>
      <c r="I27" s="5">
        <v>214.4</v>
      </c>
      <c r="J27" s="32">
        <v>1.06</v>
      </c>
      <c r="K27" s="32">
        <v>0.67</v>
      </c>
      <c r="L27" s="37">
        <v>2810</v>
      </c>
      <c r="M27" s="37">
        <v>13330</v>
      </c>
      <c r="N27" s="32">
        <v>4.74</v>
      </c>
      <c r="O27" s="30" t="str">
        <f t="shared" si="1"/>
        <v>　</v>
      </c>
      <c r="P27" s="46">
        <v>0.1</v>
      </c>
    </row>
    <row r="28" spans="1:16" ht="13.5">
      <c r="A28" s="11" t="s">
        <v>19</v>
      </c>
      <c r="B28" s="4">
        <v>10443</v>
      </c>
      <c r="C28" s="4">
        <v>5177</v>
      </c>
      <c r="D28" s="4">
        <v>5266</v>
      </c>
      <c r="E28" s="24">
        <v>98.3</v>
      </c>
      <c r="F28" s="30" t="str">
        <f t="shared" si="0"/>
        <v>△</v>
      </c>
      <c r="G28" s="5">
        <v>-0.9</v>
      </c>
      <c r="H28" s="32">
        <v>108.26</v>
      </c>
      <c r="I28" s="5">
        <v>96.5</v>
      </c>
      <c r="J28" s="32">
        <v>0.83</v>
      </c>
      <c r="K28" s="32">
        <v>1.16</v>
      </c>
      <c r="L28" s="37">
        <v>2169</v>
      </c>
      <c r="M28" s="37">
        <v>10276</v>
      </c>
      <c r="N28" s="32">
        <v>4.74</v>
      </c>
      <c r="O28" s="30" t="str">
        <f t="shared" si="1"/>
        <v>△</v>
      </c>
      <c r="P28" s="46">
        <v>-1.4</v>
      </c>
    </row>
    <row r="29" spans="1:16" s="10" customFormat="1" ht="13.5">
      <c r="A29" s="17" t="s">
        <v>20</v>
      </c>
      <c r="B29" s="9">
        <v>8615</v>
      </c>
      <c r="C29" s="9">
        <v>4138</v>
      </c>
      <c r="D29" s="9">
        <v>4477</v>
      </c>
      <c r="E29" s="26">
        <v>92.4</v>
      </c>
      <c r="F29" s="30" t="str">
        <f t="shared" si="0"/>
        <v>△</v>
      </c>
      <c r="G29" s="18">
        <v>-0.9</v>
      </c>
      <c r="H29" s="33">
        <v>81.49</v>
      </c>
      <c r="I29" s="18">
        <v>105.7</v>
      </c>
      <c r="J29" s="33">
        <v>0.63</v>
      </c>
      <c r="K29" s="33">
        <v>0.87</v>
      </c>
      <c r="L29" s="39">
        <v>1741</v>
      </c>
      <c r="M29" s="39">
        <v>8615</v>
      </c>
      <c r="N29" s="33">
        <v>4.95</v>
      </c>
      <c r="O29" s="30" t="str">
        <f t="shared" si="1"/>
        <v>△</v>
      </c>
      <c r="P29" s="48">
        <v>-2.7</v>
      </c>
    </row>
    <row r="30" spans="1:16" s="10" customFormat="1" ht="13.5">
      <c r="A30" s="17"/>
      <c r="B30" s="9"/>
      <c r="C30" s="9"/>
      <c r="D30" s="9"/>
      <c r="E30" s="26"/>
      <c r="F30" s="30" t="str">
        <f t="shared" si="0"/>
        <v>　</v>
      </c>
      <c r="G30" s="18"/>
      <c r="H30" s="33"/>
      <c r="I30" s="18"/>
      <c r="J30" s="33"/>
      <c r="K30" s="33"/>
      <c r="L30" s="39"/>
      <c r="M30" s="39"/>
      <c r="N30" s="33"/>
      <c r="O30" s="30" t="str">
        <f t="shared" si="1"/>
        <v>　</v>
      </c>
      <c r="P30" s="48"/>
    </row>
    <row r="31" spans="1:16" ht="13.5">
      <c r="A31" s="11" t="s">
        <v>21</v>
      </c>
      <c r="B31" s="4">
        <v>8511</v>
      </c>
      <c r="C31" s="4">
        <v>4070</v>
      </c>
      <c r="D31" s="4">
        <v>4441</v>
      </c>
      <c r="E31" s="24">
        <v>91.6</v>
      </c>
      <c r="F31" s="30" t="str">
        <f t="shared" si="0"/>
        <v>　</v>
      </c>
      <c r="G31" s="5">
        <v>0.4</v>
      </c>
      <c r="H31" s="32">
        <v>32.9</v>
      </c>
      <c r="I31" s="5">
        <v>258.7</v>
      </c>
      <c r="J31" s="32">
        <v>0.67</v>
      </c>
      <c r="K31" s="32">
        <v>0.35</v>
      </c>
      <c r="L31" s="37">
        <v>1868</v>
      </c>
      <c r="M31" s="37">
        <v>8511</v>
      </c>
      <c r="N31" s="32">
        <v>4.56</v>
      </c>
      <c r="O31" s="30" t="str">
        <f t="shared" si="1"/>
        <v>　</v>
      </c>
      <c r="P31" s="46">
        <v>3.2</v>
      </c>
    </row>
    <row r="32" spans="1:16" ht="13.5">
      <c r="A32" s="11" t="s">
        <v>22</v>
      </c>
      <c r="B32" s="4">
        <v>6711</v>
      </c>
      <c r="C32" s="4">
        <v>3283</v>
      </c>
      <c r="D32" s="4">
        <v>3428</v>
      </c>
      <c r="E32" s="24">
        <v>95.8</v>
      </c>
      <c r="F32" s="30" t="str">
        <f t="shared" si="0"/>
        <v>△</v>
      </c>
      <c r="G32" s="5">
        <v>-2.7</v>
      </c>
      <c r="H32" s="32">
        <v>566.53</v>
      </c>
      <c r="I32" s="5">
        <v>11.8</v>
      </c>
      <c r="J32" s="32">
        <v>0.53</v>
      </c>
      <c r="K32" s="32">
        <v>6.07</v>
      </c>
      <c r="L32" s="37">
        <v>1468</v>
      </c>
      <c r="M32" s="37">
        <v>6680</v>
      </c>
      <c r="N32" s="32">
        <v>4.55</v>
      </c>
      <c r="O32" s="30" t="str">
        <f t="shared" si="1"/>
        <v>△</v>
      </c>
      <c r="P32" s="46">
        <v>-3.2</v>
      </c>
    </row>
    <row r="33" spans="1:16" ht="13.5">
      <c r="A33" s="11"/>
      <c r="B33" s="4"/>
      <c r="C33" s="4"/>
      <c r="D33" s="4"/>
      <c r="E33" s="24"/>
      <c r="F33" s="30" t="str">
        <f t="shared" si="0"/>
        <v>　</v>
      </c>
      <c r="G33" s="5"/>
      <c r="H33" s="32"/>
      <c r="I33" s="5"/>
      <c r="J33" s="32"/>
      <c r="K33" s="32"/>
      <c r="L33" s="37"/>
      <c r="M33" s="37"/>
      <c r="N33" s="32"/>
      <c r="O33" s="30" t="str">
        <f t="shared" si="1"/>
        <v>　</v>
      </c>
      <c r="P33" s="46"/>
    </row>
    <row r="34" spans="1:16" ht="13.5">
      <c r="A34" s="11" t="s">
        <v>23</v>
      </c>
      <c r="B34" s="4">
        <v>13255</v>
      </c>
      <c r="C34" s="4">
        <v>6025</v>
      </c>
      <c r="D34" s="4">
        <v>7230</v>
      </c>
      <c r="E34" s="24">
        <v>83.3</v>
      </c>
      <c r="F34" s="30" t="str">
        <f t="shared" si="0"/>
        <v>△</v>
      </c>
      <c r="G34" s="5">
        <v>-5.7</v>
      </c>
      <c r="H34" s="32">
        <v>255</v>
      </c>
      <c r="I34" s="5">
        <v>52</v>
      </c>
      <c r="J34" s="32">
        <v>1.05</v>
      </c>
      <c r="K34" s="32">
        <v>2.73</v>
      </c>
      <c r="L34" s="37">
        <v>3516</v>
      </c>
      <c r="M34" s="37">
        <v>13253</v>
      </c>
      <c r="N34" s="32">
        <v>3.77</v>
      </c>
      <c r="O34" s="30" t="str">
        <f t="shared" si="1"/>
        <v>△</v>
      </c>
      <c r="P34" s="46">
        <v>-3.1</v>
      </c>
    </row>
    <row r="35" spans="1:16" ht="13.5">
      <c r="A35" s="11"/>
      <c r="B35" s="4"/>
      <c r="C35" s="4"/>
      <c r="D35" s="4"/>
      <c r="E35" s="24"/>
      <c r="F35" s="30" t="str">
        <f t="shared" si="0"/>
        <v>　</v>
      </c>
      <c r="G35" s="5"/>
      <c r="H35" s="32"/>
      <c r="I35" s="5"/>
      <c r="J35" s="32"/>
      <c r="K35" s="32"/>
      <c r="L35" s="37"/>
      <c r="M35" s="37"/>
      <c r="N35" s="32"/>
      <c r="O35" s="30" t="str">
        <f t="shared" si="1"/>
        <v>　</v>
      </c>
      <c r="P35" s="46"/>
    </row>
    <row r="36" spans="1:16" ht="13.5">
      <c r="A36" s="11" t="s">
        <v>24</v>
      </c>
      <c r="B36" s="4">
        <v>20271</v>
      </c>
      <c r="C36" s="4">
        <v>9691</v>
      </c>
      <c r="D36" s="4">
        <v>10580</v>
      </c>
      <c r="E36" s="24">
        <v>91.6</v>
      </c>
      <c r="F36" s="30" t="str">
        <f t="shared" si="0"/>
        <v>△</v>
      </c>
      <c r="G36" s="5">
        <v>-0.7</v>
      </c>
      <c r="H36" s="32">
        <v>209.53</v>
      </c>
      <c r="I36" s="5">
        <v>96.7</v>
      </c>
      <c r="J36" s="32">
        <v>1.61</v>
      </c>
      <c r="K36" s="32">
        <v>2.25</v>
      </c>
      <c r="L36" s="37">
        <v>4773</v>
      </c>
      <c r="M36" s="37">
        <v>19937</v>
      </c>
      <c r="N36" s="32">
        <v>4.18</v>
      </c>
      <c r="O36" s="30" t="str">
        <f t="shared" si="1"/>
        <v>　</v>
      </c>
      <c r="P36" s="46">
        <v>0.2</v>
      </c>
    </row>
    <row r="37" spans="1:16" ht="13.5">
      <c r="A37" s="11" t="s">
        <v>25</v>
      </c>
      <c r="B37" s="4">
        <v>8260</v>
      </c>
      <c r="C37" s="4">
        <v>3923</v>
      </c>
      <c r="D37" s="4">
        <v>4337</v>
      </c>
      <c r="E37" s="24">
        <v>90.5</v>
      </c>
      <c r="F37" s="30" t="str">
        <f t="shared" si="0"/>
        <v>△</v>
      </c>
      <c r="G37" s="5">
        <v>-2.5</v>
      </c>
      <c r="H37" s="32">
        <v>204.25</v>
      </c>
      <c r="I37" s="5">
        <v>40.4</v>
      </c>
      <c r="J37" s="32">
        <v>0.65</v>
      </c>
      <c r="K37" s="32">
        <v>2.19</v>
      </c>
      <c r="L37" s="37">
        <v>1881</v>
      </c>
      <c r="M37" s="37">
        <v>8055</v>
      </c>
      <c r="N37" s="32">
        <v>4.28</v>
      </c>
      <c r="O37" s="30" t="str">
        <f t="shared" si="1"/>
        <v>△</v>
      </c>
      <c r="P37" s="46">
        <v>-1.2</v>
      </c>
    </row>
    <row r="38" spans="1:16" ht="13.5">
      <c r="A38" s="11" t="s">
        <v>26</v>
      </c>
      <c r="B38" s="4">
        <v>6151</v>
      </c>
      <c r="C38" s="4">
        <v>2932</v>
      </c>
      <c r="D38" s="4">
        <v>3219</v>
      </c>
      <c r="E38" s="24">
        <v>91.1</v>
      </c>
      <c r="F38" s="30" t="str">
        <f t="shared" si="0"/>
        <v>△</v>
      </c>
      <c r="G38" s="5">
        <v>-3.8</v>
      </c>
      <c r="H38" s="32">
        <v>42.7</v>
      </c>
      <c r="I38" s="5">
        <v>144.1</v>
      </c>
      <c r="J38" s="32">
        <v>0.49</v>
      </c>
      <c r="K38" s="32">
        <v>0.46</v>
      </c>
      <c r="L38" s="37">
        <v>1485</v>
      </c>
      <c r="M38" s="37">
        <v>6148</v>
      </c>
      <c r="N38" s="32">
        <v>4.14</v>
      </c>
      <c r="O38" s="30" t="str">
        <f t="shared" si="1"/>
        <v>△</v>
      </c>
      <c r="P38" s="46">
        <v>-1.3</v>
      </c>
    </row>
    <row r="39" spans="1:16" ht="14.25" thickBot="1">
      <c r="A39" s="13" t="s">
        <v>27</v>
      </c>
      <c r="B39" s="7">
        <v>8020</v>
      </c>
      <c r="C39" s="7">
        <v>3802</v>
      </c>
      <c r="D39" s="7">
        <v>4218</v>
      </c>
      <c r="E39" s="27">
        <v>90.1</v>
      </c>
      <c r="F39" s="44" t="str">
        <f t="shared" si="0"/>
        <v>△</v>
      </c>
      <c r="G39" s="16">
        <v>-1.6</v>
      </c>
      <c r="H39" s="34">
        <v>179.01</v>
      </c>
      <c r="I39" s="16">
        <v>44.8</v>
      </c>
      <c r="J39" s="34">
        <v>0.64</v>
      </c>
      <c r="K39" s="34">
        <v>1.92</v>
      </c>
      <c r="L39" s="40">
        <v>1890</v>
      </c>
      <c r="M39" s="40">
        <v>7970</v>
      </c>
      <c r="N39" s="34">
        <v>4.22</v>
      </c>
      <c r="O39" s="44" t="str">
        <f t="shared" si="1"/>
        <v>　</v>
      </c>
      <c r="P39" s="49">
        <v>0.9</v>
      </c>
    </row>
    <row r="40" spans="1:6" ht="15.75" customHeight="1">
      <c r="A40" s="57" t="s">
        <v>47</v>
      </c>
      <c r="B40" s="57"/>
      <c r="C40" s="57"/>
      <c r="D40" s="57"/>
      <c r="E40" s="57"/>
      <c r="F40" s="31" t="str">
        <f>IF(G40&lt;0,"△","　")</f>
        <v>　</v>
      </c>
    </row>
    <row r="41" ht="13.5">
      <c r="F41" s="23"/>
    </row>
  </sheetData>
  <mergeCells count="8">
    <mergeCell ref="A4:A5"/>
    <mergeCell ref="J4:K4"/>
    <mergeCell ref="B4:G4"/>
    <mergeCell ref="H4:H5"/>
    <mergeCell ref="F5:G5"/>
    <mergeCell ref="L4:P4"/>
    <mergeCell ref="A40:E40"/>
    <mergeCell ref="O5:P5"/>
  </mergeCells>
  <printOptions/>
  <pageMargins left="0.5905511811023623" right="0.1968503937007874" top="0.1968503937007874" bottom="0.1968503937007874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（株）鶴岡電子計算センター</cp:lastModifiedBy>
  <cp:lastPrinted>2000-03-13T05:21:43Z</cp:lastPrinted>
  <dcterms:created xsi:type="dcterms:W3CDTF">1997-01-08T22:48:59Z</dcterms:created>
  <dcterms:modified xsi:type="dcterms:W3CDTF">2000-03-08T07:20:12Z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