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71" windowWidth="13695" windowHeight="8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<sst xmlns="http://schemas.openxmlformats.org/spreadsheetml/2006/main" count="207" uniqueCount="61">
  <si>
    <t>-</t>
  </si>
  <si>
    <t>-</t>
  </si>
  <si>
    <t>総数</t>
  </si>
  <si>
    <t>１２</t>
  </si>
  <si>
    <t>食料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</si>
  <si>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</si>
  <si>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</si>
  <si>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</si>
  <si>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</si>
  <si>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</si>
  <si>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</si>
  <si>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</si>
  <si>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</si>
  <si>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</si>
  <si>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</si>
  <si>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１８</t>
  </si>
  <si>
    <t>紙</t>
  </si>
  <si>
    <t>１９</t>
  </si>
  <si>
    <t>印刷</t>
  </si>
  <si>
    <t>２０</t>
  </si>
  <si>
    <t>化学</t>
  </si>
  <si>
    <t>２２</t>
  </si>
  <si>
    <t>プラスチック</t>
  </si>
  <si>
    <t>２４</t>
  </si>
  <si>
    <t>皮革</t>
  </si>
  <si>
    <t>２５</t>
  </si>
  <si>
    <t>土石</t>
  </si>
  <si>
    <t>２６</t>
  </si>
  <si>
    <t>鉄鋼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</si>
  <si>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</si>
  <si>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</si>
  <si>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</si>
  <si>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</si>
  <si>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</si>
  <si>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</si>
  <si>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</si>
  <si>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</si>
  <si>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</si>
  <si>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</si>
  <si>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</si>
  <si>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</si>
  <si>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</si>
  <si>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</si>
  <si>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-</t>
  </si>
  <si>
    <t>-</t>
  </si>
  <si>
    <t>-</t>
  </si>
  <si>
    <t>２７</t>
  </si>
  <si>
    <t>非鉄</t>
  </si>
  <si>
    <t>x</t>
  </si>
  <si>
    <t>平成元年鶴岡市工業統計</t>
  </si>
  <si>
    <t>半製品及び仕掛品（万円）</t>
  </si>
  <si>
    <t>増加率（％）</t>
  </si>
  <si>
    <t>原材料及び燃料（万円）</t>
  </si>
  <si>
    <t>増加率 （％）</t>
  </si>
  <si>
    <t>付表１２　産業中分類別在庫額（従業者３０人以上の事業所）</t>
  </si>
  <si>
    <t>産業分類</t>
  </si>
  <si>
    <t>合計（万円）</t>
  </si>
  <si>
    <t>年初</t>
  </si>
  <si>
    <t>年末</t>
  </si>
  <si>
    <t>製造品（万円）</t>
  </si>
  <si>
    <t>―平成元年―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</si>
</sst>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0" fontId="0" fillId="0" borderId="0" xfId="0" applyNumberFormat="1" applyFont="1" applyBorder="1" applyAlignment="1">
      <alignment horizontal="right"/>
    </xf>
    <xf numFmtId="183" fontId="0" fillId="0" borderId="3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3" fontId="0" fillId="0" borderId="5" xfId="0" applyNumberFormat="1" applyFon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/>
    </xf>
    <xf numFmtId="180" fontId="0" fillId="0" borderId="6" xfId="0" applyNumberFormat="1" applyFont="1" applyBorder="1" applyAlignment="1">
      <alignment horizontal="right"/>
    </xf>
    <xf numFmtId="180" fontId="0" fillId="0" borderId="1" xfId="0" applyNumberFormat="1" applyBorder="1" applyAlignment="1">
      <alignment/>
    </xf>
    <xf numFmtId="180" fontId="0" fillId="0" borderId="7" xfId="0" applyNumberFormat="1" applyFont="1" applyBorder="1" applyAlignment="1">
      <alignment horizontal="right" vertical="center"/>
    </xf>
    <xf numFmtId="183" fontId="0" fillId="0" borderId="3" xfId="0" applyNumberFormat="1" applyFont="1" applyBorder="1" applyAlignment="1">
      <alignment horizontal="right" vertical="center"/>
    </xf>
    <xf numFmtId="183" fontId="0" fillId="0" borderId="1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180" fontId="0" fillId="0" borderId="0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0" fontId="0" fillId="0" borderId="1" xfId="0" applyFont="1" applyBorder="1" applyAlignment="1">
      <alignment horizontal="right" vertical="center"/>
    </xf>
    <xf numFmtId="180" fontId="0" fillId="0" borderId="8" xfId="0" applyNumberFormat="1" applyFon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7" fontId="0" fillId="0" borderId="3" xfId="0" applyNumberFormat="1" applyFon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 horizontal="right"/>
    </xf>
    <xf numFmtId="180" fontId="0" fillId="0" borderId="9" xfId="0" applyNumberFormat="1" applyFon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0" fontId="0" fillId="0" borderId="10" xfId="0" applyNumberFormat="1" applyFont="1" applyBorder="1" applyAlignment="1">
      <alignment horizontal="right"/>
    </xf>
    <xf numFmtId="0" fontId="0" fillId="0" borderId="7" xfId="0" applyNumberFormat="1" applyBorder="1" applyAlignment="1">
      <alignment horizontal="distributed"/>
    </xf>
    <xf numFmtId="180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180" fontId="0" fillId="0" borderId="0" xfId="0" applyNumberFormat="1" applyFont="1" applyBorder="1" applyAlignment="1">
      <alignment horizontal="right" vertical="center"/>
    </xf>
    <xf numFmtId="180" fontId="0" fillId="0" borderId="0" xfId="0" applyNumberFormat="1" applyBorder="1" applyAlignment="1">
      <alignment/>
    </xf>
    <xf numFmtId="180" fontId="0" fillId="0" borderId="12" xfId="0" applyNumberFormat="1" applyFon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180" fontId="0" fillId="0" borderId="14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2" xfId="0" applyNumberFormat="1" applyBorder="1" applyAlignment="1">
      <alignment horizontal="distributed"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 vertical="center"/>
    </xf>
    <xf numFmtId="0" fontId="0" fillId="0" borderId="6" xfId="0" applyBorder="1" applyAlignment="1">
      <alignment/>
    </xf>
    <xf numFmtId="49" fontId="0" fillId="0" borderId="24" xfId="0" applyNumberFormat="1" applyBorder="1" applyAlignment="1">
      <alignment horizontal="distributed" vertical="center"/>
    </xf>
    <xf numFmtId="0" fontId="0" fillId="0" borderId="17" xfId="0" applyBorder="1" applyAlignment="1">
      <alignment horizontal="distributed"/>
    </xf>
    <xf numFmtId="0" fontId="0" fillId="0" borderId="25" xfId="0" applyBorder="1" applyAlignment="1">
      <alignment horizontal="distributed"/>
    </xf>
    <xf numFmtId="0" fontId="0" fillId="0" borderId="26" xfId="0" applyBorder="1" applyAlignment="1">
      <alignment horizontal="distributed"/>
    </xf>
    <xf numFmtId="49" fontId="0" fillId="0" borderId="21" xfId="0" applyNumberFormat="1" applyBorder="1" applyAlignment="1">
      <alignment horizontal="distributed" vertical="center"/>
    </xf>
    <xf numFmtId="0" fontId="0" fillId="0" borderId="6" xfId="0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 topLeftCell="A1">
      <pane xSplit="14970" topLeftCell="O1" activePane="topLeft" state="split"/>
      <selection pane="topLeft" activeCell="A1" sqref="A1:D1"/>
      <selection pane="topRight" activeCell="P5" activeCellId="7" sqref="C5 D5 G5 H5 K5 L5 O5 P5"/>
    </sheetView>
  </sheetViews>
  <sheetFormatPr defaultColWidth="9.00390625" defaultRowHeight="13.5"/>
  <cols>
    <col min="1" max="1" width="4.125" style="0" customWidth="1"/>
    <col min="2" max="2" width="10.625" style="1" customWidth="1"/>
    <col min="3" max="4" width="11.875" style="1" customWidth="1"/>
    <col min="5" max="5" width="6.875" style="1" customWidth="1"/>
    <col min="6" max="6" width="5.75390625" style="2" customWidth="1"/>
    <col min="7" max="7" width="10.75390625" style="0" customWidth="1"/>
    <col min="8" max="8" width="10.625" style="0" customWidth="1"/>
    <col min="9" max="9" width="5.125" style="0" customWidth="1"/>
    <col min="10" max="10" width="6.125" style="0" customWidth="1"/>
    <col min="11" max="12" width="10.625" style="0" customWidth="1"/>
    <col min="13" max="13" width="3.875" style="0" customWidth="1"/>
    <col min="14" max="14" width="5.875" style="0" customWidth="1"/>
    <col min="15" max="16" width="10.625" style="0" customWidth="1"/>
    <col min="17" max="17" width="6.875" style="0" customWidth="1"/>
    <col min="18" max="18" width="4.625" style="0" customWidth="1"/>
  </cols>
  <sheetData>
    <row r="1" spans="1:4" ht="13.5">
      <c r="A1" s="44" t="s">
        <v>49</v>
      </c>
      <c r="B1" s="44"/>
      <c r="C1" s="44"/>
      <c r="D1" s="44"/>
    </row>
    <row r="3" spans="1:18" ht="23.25" customHeight="1" thickBot="1">
      <c r="A3" s="60" t="s">
        <v>54</v>
      </c>
      <c r="B3" s="60"/>
      <c r="C3" s="60"/>
      <c r="D3" s="60"/>
      <c r="E3" s="60"/>
      <c r="F3" s="60"/>
      <c r="G3" s="60"/>
      <c r="H3" s="61"/>
      <c r="N3" s="20"/>
      <c r="O3" s="67" t="s">
        <v>60</v>
      </c>
      <c r="P3" s="67"/>
      <c r="Q3" s="67"/>
      <c r="R3" s="67"/>
    </row>
    <row r="4" spans="1:18" ht="17.25" customHeight="1">
      <c r="A4" s="62" t="s">
        <v>55</v>
      </c>
      <c r="B4" s="63"/>
      <c r="C4" s="51" t="s">
        <v>56</v>
      </c>
      <c r="D4" s="51"/>
      <c r="E4" s="51"/>
      <c r="F4" s="52"/>
      <c r="G4" s="53" t="s">
        <v>59</v>
      </c>
      <c r="H4" s="53"/>
      <c r="I4" s="53"/>
      <c r="J4" s="54"/>
      <c r="K4" s="53" t="s">
        <v>50</v>
      </c>
      <c r="L4" s="53"/>
      <c r="M4" s="53"/>
      <c r="N4" s="54"/>
      <c r="O4" s="53" t="s">
        <v>52</v>
      </c>
      <c r="P4" s="53"/>
      <c r="Q4" s="53"/>
      <c r="R4" s="57"/>
    </row>
    <row r="5" spans="1:18" ht="18.75" customHeight="1">
      <c r="A5" s="64"/>
      <c r="B5" s="65"/>
      <c r="C5" s="66" t="s">
        <v>57</v>
      </c>
      <c r="D5" s="66" t="s">
        <v>58</v>
      </c>
      <c r="E5" s="49" t="s">
        <v>53</v>
      </c>
      <c r="F5" s="56"/>
      <c r="G5" s="66" t="s">
        <v>57</v>
      </c>
      <c r="H5" s="66" t="s">
        <v>58</v>
      </c>
      <c r="I5" s="55" t="s">
        <v>51</v>
      </c>
      <c r="J5" s="56"/>
      <c r="K5" s="66" t="s">
        <v>57</v>
      </c>
      <c r="L5" s="66" t="s">
        <v>58</v>
      </c>
      <c r="M5" s="55" t="s">
        <v>51</v>
      </c>
      <c r="N5" s="56"/>
      <c r="O5" s="66" t="s">
        <v>57</v>
      </c>
      <c r="P5" s="66" t="s">
        <v>58</v>
      </c>
      <c r="Q5" s="49" t="s">
        <v>53</v>
      </c>
      <c r="R5" s="50"/>
    </row>
    <row r="6" spans="1:18" ht="13.5" customHeight="1">
      <c r="A6" s="47" t="s">
        <v>2</v>
      </c>
      <c r="B6" s="48"/>
      <c r="C6" s="34">
        <v>879763</v>
      </c>
      <c r="D6" s="41">
        <v>822581</v>
      </c>
      <c r="E6" s="6" t="str">
        <f aca="true" t="shared" si="0" ref="E6:E30">IF(F6&lt;0,"△","　")</f>
        <v>△</v>
      </c>
      <c r="F6" s="11">
        <v>-6.5</v>
      </c>
      <c r="G6" s="32">
        <v>186869</v>
      </c>
      <c r="H6" s="32">
        <v>171798</v>
      </c>
      <c r="I6" s="6" t="str">
        <f aca="true" t="shared" si="1" ref="I6:I33">IF(J6&lt;0,"△","　")</f>
        <v>△</v>
      </c>
      <c r="J6" s="11">
        <v>-8.1</v>
      </c>
      <c r="K6" s="32">
        <v>425253</v>
      </c>
      <c r="L6" s="32">
        <v>429825</v>
      </c>
      <c r="M6" s="6" t="str">
        <f>IF(N6&lt;0,"△","　")</f>
        <v>　</v>
      </c>
      <c r="N6" s="11">
        <v>1.1</v>
      </c>
      <c r="O6" s="32">
        <v>267641</v>
      </c>
      <c r="P6" s="32">
        <v>220958</v>
      </c>
      <c r="Q6" s="6" t="str">
        <f>IF(R6&lt;0,"△","　")</f>
        <v>△</v>
      </c>
      <c r="R6" s="7">
        <v>-17.4</v>
      </c>
    </row>
    <row r="7" spans="1:18" ht="13.5">
      <c r="A7" s="5"/>
      <c r="B7" s="4"/>
      <c r="C7" s="21"/>
      <c r="D7" s="42"/>
      <c r="E7" s="6" t="str">
        <f t="shared" si="0"/>
        <v>　</v>
      </c>
      <c r="F7" s="11"/>
      <c r="G7" s="10"/>
      <c r="H7" s="10"/>
      <c r="I7" s="6" t="str">
        <f t="shared" si="1"/>
        <v>　</v>
      </c>
      <c r="J7" s="11"/>
      <c r="K7" s="10"/>
      <c r="L7" s="10"/>
      <c r="M7" s="6" t="str">
        <f aca="true" t="shared" si="2" ref="M7:M30">IF(N7&lt;0,"△","　")</f>
        <v>　</v>
      </c>
      <c r="N7" s="11"/>
      <c r="O7" s="10"/>
      <c r="P7" s="10"/>
      <c r="Q7" s="6" t="str">
        <f aca="true" t="shared" si="3" ref="Q7:Q29">IF(R7&lt;0,"△","　")</f>
        <v>　</v>
      </c>
      <c r="R7" s="7"/>
    </row>
    <row r="8" spans="1:18" ht="13.5">
      <c r="A8" s="5" t="s">
        <v>3</v>
      </c>
      <c r="B8" s="4" t="s">
        <v>4</v>
      </c>
      <c r="C8" s="21">
        <v>29373</v>
      </c>
      <c r="D8" s="42">
        <v>29278</v>
      </c>
      <c r="E8" s="6" t="str">
        <f t="shared" si="0"/>
        <v>△</v>
      </c>
      <c r="F8" s="19">
        <v>-0.3</v>
      </c>
      <c r="G8" s="36">
        <v>9133</v>
      </c>
      <c r="H8" s="36">
        <v>9333</v>
      </c>
      <c r="I8" s="6" t="str">
        <f t="shared" si="1"/>
        <v>　</v>
      </c>
      <c r="J8" s="19">
        <v>2.2</v>
      </c>
      <c r="K8" s="36">
        <v>1990</v>
      </c>
      <c r="L8" s="36">
        <v>3537</v>
      </c>
      <c r="M8" s="39" t="str">
        <f>IF(N8&lt;0,"△","　")</f>
        <v>　</v>
      </c>
      <c r="N8" s="19">
        <v>77.7</v>
      </c>
      <c r="O8" s="36">
        <v>18250</v>
      </c>
      <c r="P8" s="36">
        <v>16408</v>
      </c>
      <c r="Q8" s="17" t="str">
        <f>IF(R8&lt;0,"△","　")</f>
        <v>△</v>
      </c>
      <c r="R8" s="18">
        <v>-10.1</v>
      </c>
    </row>
    <row r="9" spans="1:18" s="3" customFormat="1" ht="13.5">
      <c r="A9" s="5" t="s">
        <v>5</v>
      </c>
      <c r="B9" s="4" t="s">
        <v>6</v>
      </c>
      <c r="C9" s="21" t="s">
        <v>48</v>
      </c>
      <c r="D9" s="42" t="s">
        <v>48</v>
      </c>
      <c r="E9" s="6" t="str">
        <f t="shared" si="0"/>
        <v>　</v>
      </c>
      <c r="F9" s="19" t="s">
        <v>48</v>
      </c>
      <c r="G9" s="36" t="s">
        <v>48</v>
      </c>
      <c r="H9" s="36" t="s">
        <v>48</v>
      </c>
      <c r="I9" s="6" t="str">
        <f t="shared" si="1"/>
        <v>　</v>
      </c>
      <c r="J9" s="19" t="s">
        <v>48</v>
      </c>
      <c r="K9" s="36" t="s">
        <v>48</v>
      </c>
      <c r="L9" s="10" t="s">
        <v>48</v>
      </c>
      <c r="M9" s="39"/>
      <c r="N9" s="23" t="s">
        <v>48</v>
      </c>
      <c r="O9" s="36" t="s">
        <v>48</v>
      </c>
      <c r="P9" s="10" t="s">
        <v>48</v>
      </c>
      <c r="Q9" s="17" t="str">
        <f>IF(R9&lt;0,"△","　")</f>
        <v>　</v>
      </c>
      <c r="R9" s="18" t="s">
        <v>48</v>
      </c>
    </row>
    <row r="10" spans="1:18" ht="13.5">
      <c r="A10" s="5" t="s">
        <v>7</v>
      </c>
      <c r="B10" s="4" t="s">
        <v>8</v>
      </c>
      <c r="C10" s="21">
        <v>97695</v>
      </c>
      <c r="D10" s="42">
        <v>48683</v>
      </c>
      <c r="E10" s="6" t="str">
        <f t="shared" si="0"/>
        <v>△</v>
      </c>
      <c r="F10" s="11">
        <v>-50.2</v>
      </c>
      <c r="G10" s="10">
        <v>20994</v>
      </c>
      <c r="H10" s="10">
        <v>21019</v>
      </c>
      <c r="I10" s="6" t="str">
        <f t="shared" si="1"/>
        <v>　</v>
      </c>
      <c r="J10" s="11">
        <v>0.1</v>
      </c>
      <c r="K10" s="10">
        <v>26602</v>
      </c>
      <c r="L10" s="10">
        <v>6672</v>
      </c>
      <c r="M10" s="6" t="str">
        <f t="shared" si="2"/>
        <v>△</v>
      </c>
      <c r="N10" s="11">
        <v>-74.9</v>
      </c>
      <c r="O10" s="10">
        <v>50099</v>
      </c>
      <c r="P10" s="10">
        <v>20992</v>
      </c>
      <c r="Q10" s="6" t="str">
        <f t="shared" si="3"/>
        <v>△</v>
      </c>
      <c r="R10" s="7">
        <v>-58.1</v>
      </c>
    </row>
    <row r="11" spans="1:18" ht="13.5">
      <c r="A11" s="5" t="s">
        <v>9</v>
      </c>
      <c r="B11" s="4" t="s">
        <v>10</v>
      </c>
      <c r="C11" s="21">
        <v>11137</v>
      </c>
      <c r="D11" s="42">
        <v>9250</v>
      </c>
      <c r="E11" s="6" t="str">
        <f t="shared" si="0"/>
        <v>△</v>
      </c>
      <c r="F11" s="11">
        <v>-16.9</v>
      </c>
      <c r="G11" s="10">
        <v>4152</v>
      </c>
      <c r="H11" s="10">
        <v>3297</v>
      </c>
      <c r="I11" s="6" t="str">
        <f t="shared" si="1"/>
        <v>△</v>
      </c>
      <c r="J11" s="11">
        <v>-20.6</v>
      </c>
      <c r="K11" s="10">
        <v>3482</v>
      </c>
      <c r="L11" s="10">
        <v>2071</v>
      </c>
      <c r="M11" s="6" t="str">
        <f t="shared" si="2"/>
        <v>△</v>
      </c>
      <c r="N11" s="11">
        <v>-40.5</v>
      </c>
      <c r="O11" s="10">
        <v>3503</v>
      </c>
      <c r="P11" s="10">
        <v>3882</v>
      </c>
      <c r="Q11" s="6" t="str">
        <f t="shared" si="3"/>
        <v>　</v>
      </c>
      <c r="R11" s="7">
        <v>10.8</v>
      </c>
    </row>
    <row r="12" spans="1:18" ht="13.5">
      <c r="A12" s="5" t="s">
        <v>11</v>
      </c>
      <c r="B12" s="4" t="s">
        <v>12</v>
      </c>
      <c r="C12" s="21" t="s">
        <v>48</v>
      </c>
      <c r="D12" s="42" t="s">
        <v>48</v>
      </c>
      <c r="E12" s="6" t="str">
        <f t="shared" si="0"/>
        <v>　</v>
      </c>
      <c r="F12" s="25" t="s">
        <v>48</v>
      </c>
      <c r="G12" s="28" t="s">
        <v>48</v>
      </c>
      <c r="H12" s="28" t="s">
        <v>48</v>
      </c>
      <c r="I12" s="26" t="str">
        <f t="shared" si="1"/>
        <v>　</v>
      </c>
      <c r="J12" s="25" t="s">
        <v>48</v>
      </c>
      <c r="K12" s="25" t="s">
        <v>1</v>
      </c>
      <c r="L12" s="25" t="s">
        <v>1</v>
      </c>
      <c r="M12" s="26" t="str">
        <f t="shared" si="2"/>
        <v>　</v>
      </c>
      <c r="N12" s="25" t="s">
        <v>1</v>
      </c>
      <c r="O12" s="10" t="s">
        <v>48</v>
      </c>
      <c r="P12" s="10" t="s">
        <v>48</v>
      </c>
      <c r="Q12" s="26" t="str">
        <f t="shared" si="3"/>
        <v>　</v>
      </c>
      <c r="R12" s="27" t="s">
        <v>48</v>
      </c>
    </row>
    <row r="13" spans="1:18" ht="13.5">
      <c r="A13" s="5"/>
      <c r="B13" s="4"/>
      <c r="C13" s="21"/>
      <c r="D13" s="42"/>
      <c r="E13" s="6"/>
      <c r="F13" s="25"/>
      <c r="G13" s="25"/>
      <c r="H13" s="25"/>
      <c r="I13" s="26"/>
      <c r="J13" s="25"/>
      <c r="K13" s="25"/>
      <c r="L13" s="25"/>
      <c r="M13" s="26"/>
      <c r="N13" s="25"/>
      <c r="O13" s="10"/>
      <c r="P13" s="10"/>
      <c r="Q13" s="26"/>
      <c r="R13" s="27"/>
    </row>
    <row r="14" spans="1:18" ht="13.5">
      <c r="A14" s="5" t="s">
        <v>13</v>
      </c>
      <c r="B14" s="4" t="s">
        <v>14</v>
      </c>
      <c r="C14" s="21" t="s">
        <v>1</v>
      </c>
      <c r="D14" s="42" t="s">
        <v>1</v>
      </c>
      <c r="E14" s="6" t="str">
        <f t="shared" si="0"/>
        <v>　</v>
      </c>
      <c r="F14" s="25" t="s">
        <v>1</v>
      </c>
      <c r="G14" s="10" t="s">
        <v>1</v>
      </c>
      <c r="H14" s="10" t="s">
        <v>1</v>
      </c>
      <c r="I14" s="26"/>
      <c r="J14" s="25" t="s">
        <v>1</v>
      </c>
      <c r="K14" s="10" t="s">
        <v>1</v>
      </c>
      <c r="L14" s="10" t="s">
        <v>1</v>
      </c>
      <c r="M14" s="26" t="str">
        <f>IF(N14&lt;0,"△","　")</f>
        <v>　</v>
      </c>
      <c r="N14" s="29" t="s">
        <v>1</v>
      </c>
      <c r="O14" s="10" t="s">
        <v>1</v>
      </c>
      <c r="P14" s="10" t="s">
        <v>1</v>
      </c>
      <c r="Q14" s="26"/>
      <c r="R14" s="27" t="s">
        <v>1</v>
      </c>
    </row>
    <row r="15" spans="1:18" ht="13.5">
      <c r="A15" s="5" t="s">
        <v>15</v>
      </c>
      <c r="B15" s="4" t="s">
        <v>16</v>
      </c>
      <c r="C15" s="21" t="s">
        <v>1</v>
      </c>
      <c r="D15" s="42" t="s">
        <v>1</v>
      </c>
      <c r="E15" s="6" t="str">
        <f t="shared" si="0"/>
        <v>　</v>
      </c>
      <c r="F15" s="11" t="s">
        <v>1</v>
      </c>
      <c r="G15" s="10" t="s">
        <v>1</v>
      </c>
      <c r="H15" s="10" t="s">
        <v>1</v>
      </c>
      <c r="I15" s="6" t="str">
        <f t="shared" si="1"/>
        <v>　</v>
      </c>
      <c r="J15" s="11" t="s">
        <v>1</v>
      </c>
      <c r="K15" s="10" t="s">
        <v>1</v>
      </c>
      <c r="L15" s="10" t="s">
        <v>1</v>
      </c>
      <c r="M15" s="6" t="str">
        <f t="shared" si="2"/>
        <v>　</v>
      </c>
      <c r="N15" s="11" t="s">
        <v>1</v>
      </c>
      <c r="O15" s="10" t="s">
        <v>1</v>
      </c>
      <c r="P15" s="10" t="s">
        <v>1</v>
      </c>
      <c r="Q15" s="6" t="str">
        <f t="shared" si="3"/>
        <v>　</v>
      </c>
      <c r="R15" s="7" t="s">
        <v>1</v>
      </c>
    </row>
    <row r="16" spans="1:18" ht="13.5">
      <c r="A16" s="5" t="s">
        <v>17</v>
      </c>
      <c r="B16" s="4" t="s">
        <v>18</v>
      </c>
      <c r="C16" s="21">
        <v>3926</v>
      </c>
      <c r="D16" s="42">
        <v>3932</v>
      </c>
      <c r="E16" s="6" t="str">
        <f t="shared" si="0"/>
        <v>　</v>
      </c>
      <c r="F16" s="11">
        <v>0.2</v>
      </c>
      <c r="G16" s="10">
        <v>361</v>
      </c>
      <c r="H16" s="10">
        <v>308</v>
      </c>
      <c r="I16" s="6" t="str">
        <f t="shared" si="1"/>
        <v>△</v>
      </c>
      <c r="J16" s="11">
        <v>-14.7</v>
      </c>
      <c r="K16" s="10">
        <v>372</v>
      </c>
      <c r="L16" s="10">
        <v>339</v>
      </c>
      <c r="M16" s="6" t="str">
        <f t="shared" si="2"/>
        <v>△</v>
      </c>
      <c r="N16" s="11">
        <v>-8.9</v>
      </c>
      <c r="O16" s="10">
        <v>3193</v>
      </c>
      <c r="P16" s="10">
        <v>3285</v>
      </c>
      <c r="Q16" s="6" t="str">
        <f t="shared" si="3"/>
        <v>　</v>
      </c>
      <c r="R16" s="7">
        <v>2.9</v>
      </c>
    </row>
    <row r="17" spans="1:18" ht="13.5">
      <c r="A17" s="5" t="s">
        <v>19</v>
      </c>
      <c r="B17" s="4" t="s">
        <v>20</v>
      </c>
      <c r="C17" s="21" t="s">
        <v>48</v>
      </c>
      <c r="D17" s="42" t="s">
        <v>48</v>
      </c>
      <c r="E17" s="26" t="str">
        <f t="shared" si="0"/>
        <v>　</v>
      </c>
      <c r="F17" s="19" t="s">
        <v>48</v>
      </c>
      <c r="G17" s="10" t="s">
        <v>48</v>
      </c>
      <c r="H17" s="10" t="s">
        <v>48</v>
      </c>
      <c r="I17" s="26" t="str">
        <f t="shared" si="1"/>
        <v>　</v>
      </c>
      <c r="J17" s="25" t="s">
        <v>48</v>
      </c>
      <c r="K17" s="10" t="s">
        <v>48</v>
      </c>
      <c r="L17" s="10" t="s">
        <v>48</v>
      </c>
      <c r="M17" s="6" t="str">
        <f>IF(N17&lt;0,"△","　")</f>
        <v>　</v>
      </c>
      <c r="N17" s="11" t="s">
        <v>48</v>
      </c>
      <c r="O17" s="10" t="s">
        <v>48</v>
      </c>
      <c r="P17" s="10" t="s">
        <v>48</v>
      </c>
      <c r="Q17" s="26" t="str">
        <f t="shared" si="3"/>
        <v>　</v>
      </c>
      <c r="R17" s="27" t="s">
        <v>48</v>
      </c>
    </row>
    <row r="18" spans="1:18" ht="13.5">
      <c r="A18" s="5" t="s">
        <v>21</v>
      </c>
      <c r="B18" s="4" t="s">
        <v>22</v>
      </c>
      <c r="C18" s="21" t="s">
        <v>44</v>
      </c>
      <c r="D18" s="42" t="s">
        <v>1</v>
      </c>
      <c r="E18" s="6" t="str">
        <f t="shared" si="0"/>
        <v>　</v>
      </c>
      <c r="F18" s="10" t="s">
        <v>0</v>
      </c>
      <c r="G18" s="10" t="s">
        <v>1</v>
      </c>
      <c r="H18" s="10" t="s">
        <v>1</v>
      </c>
      <c r="I18" s="6" t="str">
        <f t="shared" si="1"/>
        <v>　</v>
      </c>
      <c r="J18" s="10" t="s">
        <v>1</v>
      </c>
      <c r="K18" s="10" t="s">
        <v>1</v>
      </c>
      <c r="L18" s="10" t="s">
        <v>1</v>
      </c>
      <c r="M18" s="6"/>
      <c r="N18" s="10" t="s">
        <v>1</v>
      </c>
      <c r="O18" s="10" t="s">
        <v>1</v>
      </c>
      <c r="P18" s="10" t="s">
        <v>1</v>
      </c>
      <c r="Q18" s="6"/>
      <c r="R18" s="7" t="s">
        <v>1</v>
      </c>
    </row>
    <row r="19" spans="1:18" ht="13.5">
      <c r="A19" s="5"/>
      <c r="B19" s="4"/>
      <c r="C19" s="21"/>
      <c r="D19" s="42"/>
      <c r="E19" s="6"/>
      <c r="F19" s="10"/>
      <c r="G19" s="10"/>
      <c r="H19" s="10"/>
      <c r="I19" s="6" t="str">
        <f t="shared" si="1"/>
        <v>　</v>
      </c>
      <c r="J19" s="10"/>
      <c r="K19" s="10"/>
      <c r="L19" s="10"/>
      <c r="M19" s="6"/>
      <c r="N19" s="10"/>
      <c r="O19" s="10"/>
      <c r="P19" s="10"/>
      <c r="Q19" s="6"/>
      <c r="R19" s="7"/>
    </row>
    <row r="20" spans="1:18" ht="13.5">
      <c r="A20" s="5" t="s">
        <v>23</v>
      </c>
      <c r="B20" s="4" t="s">
        <v>24</v>
      </c>
      <c r="C20" s="21" t="s">
        <v>43</v>
      </c>
      <c r="D20" s="42" t="s">
        <v>1</v>
      </c>
      <c r="E20" s="6" t="str">
        <f t="shared" si="0"/>
        <v>　</v>
      </c>
      <c r="F20" s="10" t="s">
        <v>45</v>
      </c>
      <c r="G20" s="10" t="s">
        <v>1</v>
      </c>
      <c r="H20" s="10" t="s">
        <v>1</v>
      </c>
      <c r="I20" s="6" t="str">
        <f t="shared" si="1"/>
        <v>　</v>
      </c>
      <c r="J20" s="10" t="s">
        <v>45</v>
      </c>
      <c r="K20" s="10" t="s">
        <v>1</v>
      </c>
      <c r="L20" s="10" t="s">
        <v>1</v>
      </c>
      <c r="M20" s="6" t="str">
        <f t="shared" si="2"/>
        <v>　</v>
      </c>
      <c r="N20" s="10" t="s">
        <v>1</v>
      </c>
      <c r="O20" s="10" t="s">
        <v>45</v>
      </c>
      <c r="P20" s="10" t="s">
        <v>1</v>
      </c>
      <c r="Q20" s="6" t="str">
        <f t="shared" si="3"/>
        <v>　</v>
      </c>
      <c r="R20" s="7" t="s">
        <v>45</v>
      </c>
    </row>
    <row r="21" spans="1:18" ht="13.5">
      <c r="A21" s="5" t="s">
        <v>25</v>
      </c>
      <c r="B21" s="4" t="s">
        <v>26</v>
      </c>
      <c r="C21" s="21" t="s">
        <v>48</v>
      </c>
      <c r="D21" s="42" t="s">
        <v>48</v>
      </c>
      <c r="E21" s="6" t="str">
        <f t="shared" si="0"/>
        <v>　</v>
      </c>
      <c r="F21" s="11" t="s">
        <v>48</v>
      </c>
      <c r="G21" s="9" t="s">
        <v>48</v>
      </c>
      <c r="H21" s="9" t="s">
        <v>48</v>
      </c>
      <c r="I21" s="6" t="str">
        <f t="shared" si="1"/>
        <v>　</v>
      </c>
      <c r="J21" s="11" t="s">
        <v>48</v>
      </c>
      <c r="K21" s="9" t="s">
        <v>48</v>
      </c>
      <c r="L21" s="9" t="s">
        <v>48</v>
      </c>
      <c r="M21" s="6" t="str">
        <f t="shared" si="2"/>
        <v>　</v>
      </c>
      <c r="N21" s="11" t="s">
        <v>48</v>
      </c>
      <c r="O21" s="10" t="s">
        <v>48</v>
      </c>
      <c r="P21" s="10" t="s">
        <v>48</v>
      </c>
      <c r="Q21" s="6" t="str">
        <f t="shared" si="3"/>
        <v>　</v>
      </c>
      <c r="R21" s="7" t="s">
        <v>48</v>
      </c>
    </row>
    <row r="22" spans="1:18" ht="13.5">
      <c r="A22" s="5" t="s">
        <v>27</v>
      </c>
      <c r="B22" s="4" t="s">
        <v>28</v>
      </c>
      <c r="C22" s="21" t="s">
        <v>48</v>
      </c>
      <c r="D22" s="42" t="s">
        <v>48</v>
      </c>
      <c r="E22" s="6"/>
      <c r="F22" s="11" t="s">
        <v>48</v>
      </c>
      <c r="G22" s="9" t="s">
        <v>48</v>
      </c>
      <c r="H22" s="10" t="s">
        <v>48</v>
      </c>
      <c r="I22" s="6" t="str">
        <f t="shared" si="1"/>
        <v>　</v>
      </c>
      <c r="J22" s="11" t="s">
        <v>48</v>
      </c>
      <c r="K22" s="10" t="s">
        <v>48</v>
      </c>
      <c r="L22" s="10" t="s">
        <v>48</v>
      </c>
      <c r="M22" s="6" t="str">
        <f t="shared" si="2"/>
        <v>　</v>
      </c>
      <c r="N22" s="11" t="s">
        <v>48</v>
      </c>
      <c r="O22" s="11" t="s">
        <v>48</v>
      </c>
      <c r="P22" s="11" t="s">
        <v>48</v>
      </c>
      <c r="Q22" s="31"/>
      <c r="R22" s="7" t="s">
        <v>48</v>
      </c>
    </row>
    <row r="23" spans="1:18" ht="13.5">
      <c r="A23" s="5" t="s">
        <v>46</v>
      </c>
      <c r="B23" s="4" t="s">
        <v>47</v>
      </c>
      <c r="C23" s="21" t="s">
        <v>1</v>
      </c>
      <c r="D23" s="42" t="s">
        <v>1</v>
      </c>
      <c r="E23" s="6" t="str">
        <f t="shared" si="0"/>
        <v>　</v>
      </c>
      <c r="F23" s="11" t="s">
        <v>1</v>
      </c>
      <c r="G23" s="9" t="s">
        <v>1</v>
      </c>
      <c r="H23" s="10" t="s">
        <v>1</v>
      </c>
      <c r="I23" s="6" t="str">
        <f t="shared" si="1"/>
        <v>　</v>
      </c>
      <c r="J23" s="11" t="s">
        <v>1</v>
      </c>
      <c r="K23" s="10" t="s">
        <v>1</v>
      </c>
      <c r="L23" s="10" t="s">
        <v>1</v>
      </c>
      <c r="M23" s="6"/>
      <c r="N23" s="11" t="s">
        <v>1</v>
      </c>
      <c r="O23" s="10" t="s">
        <v>1</v>
      </c>
      <c r="P23" s="10" t="s">
        <v>1</v>
      </c>
      <c r="Q23" s="6"/>
      <c r="R23" s="7" t="s">
        <v>1</v>
      </c>
    </row>
    <row r="24" spans="1:18" ht="13.5">
      <c r="A24" s="5" t="s">
        <v>29</v>
      </c>
      <c r="B24" s="4" t="s">
        <v>30</v>
      </c>
      <c r="C24" s="21" t="s">
        <v>48</v>
      </c>
      <c r="D24" s="42" t="s">
        <v>48</v>
      </c>
      <c r="E24" s="35"/>
      <c r="F24" s="11" t="s">
        <v>48</v>
      </c>
      <c r="G24" s="10" t="s">
        <v>48</v>
      </c>
      <c r="H24" s="10" t="s">
        <v>48</v>
      </c>
      <c r="I24" s="6" t="str">
        <f t="shared" si="1"/>
        <v>　</v>
      </c>
      <c r="J24" s="11" t="s">
        <v>48</v>
      </c>
      <c r="K24" s="10" t="s">
        <v>48</v>
      </c>
      <c r="L24" s="10" t="s">
        <v>48</v>
      </c>
      <c r="M24" s="6" t="str">
        <f>IF(N24&lt;0,"△","　")</f>
        <v>　</v>
      </c>
      <c r="N24" s="11" t="s">
        <v>48</v>
      </c>
      <c r="O24" s="10" t="s">
        <v>48</v>
      </c>
      <c r="P24" s="10" t="s">
        <v>48</v>
      </c>
      <c r="Q24" s="35"/>
      <c r="R24" s="7" t="s">
        <v>48</v>
      </c>
    </row>
    <row r="25" spans="1:18" ht="13.5">
      <c r="A25" s="5"/>
      <c r="B25" s="4"/>
      <c r="C25" s="21"/>
      <c r="D25" s="42"/>
      <c r="E25" s="6"/>
      <c r="F25" s="11"/>
      <c r="G25" s="10"/>
      <c r="H25" s="37"/>
      <c r="I25" s="6" t="str">
        <f t="shared" si="1"/>
        <v>　</v>
      </c>
      <c r="J25" s="11"/>
      <c r="K25" s="10"/>
      <c r="L25" s="10"/>
      <c r="M25" s="6"/>
      <c r="N25" s="11"/>
      <c r="O25" s="10"/>
      <c r="P25" s="10"/>
      <c r="Q25" s="6"/>
      <c r="R25" s="7"/>
    </row>
    <row r="26" spans="1:18" ht="13.5">
      <c r="A26" s="5" t="s">
        <v>31</v>
      </c>
      <c r="B26" s="4" t="s">
        <v>32</v>
      </c>
      <c r="C26" s="21">
        <v>61761</v>
      </c>
      <c r="D26" s="42">
        <v>60131</v>
      </c>
      <c r="E26" s="6" t="str">
        <f t="shared" si="0"/>
        <v>△</v>
      </c>
      <c r="F26" s="11">
        <v>-2.6</v>
      </c>
      <c r="G26" s="10">
        <v>39058</v>
      </c>
      <c r="H26" s="10">
        <v>29783</v>
      </c>
      <c r="I26" s="6" t="str">
        <f t="shared" si="1"/>
        <v>△</v>
      </c>
      <c r="J26" s="11">
        <v>-23.7</v>
      </c>
      <c r="K26" s="10">
        <v>7127</v>
      </c>
      <c r="L26" s="10">
        <v>7203</v>
      </c>
      <c r="M26" s="6"/>
      <c r="N26" s="11">
        <v>1.1</v>
      </c>
      <c r="O26" s="10">
        <v>15576</v>
      </c>
      <c r="P26" s="10">
        <v>23145</v>
      </c>
      <c r="Q26" s="6" t="str">
        <f>IF(R26&lt;0,"△","　")</f>
        <v>　</v>
      </c>
      <c r="R26" s="7">
        <v>48.6</v>
      </c>
    </row>
    <row r="27" spans="1:18" ht="13.5">
      <c r="A27" s="5" t="s">
        <v>33</v>
      </c>
      <c r="B27" s="4" t="s">
        <v>34</v>
      </c>
      <c r="C27" s="21">
        <v>451458</v>
      </c>
      <c r="D27" s="42">
        <v>462074</v>
      </c>
      <c r="E27" s="6" t="str">
        <f t="shared" si="0"/>
        <v>　</v>
      </c>
      <c r="F27" s="11">
        <v>2.4</v>
      </c>
      <c r="G27" s="10">
        <v>22112</v>
      </c>
      <c r="H27" s="10">
        <v>21879</v>
      </c>
      <c r="I27" s="6" t="str">
        <f t="shared" si="1"/>
        <v>△</v>
      </c>
      <c r="J27" s="11">
        <v>-1.1</v>
      </c>
      <c r="K27" s="10">
        <v>318277</v>
      </c>
      <c r="L27" s="10">
        <v>346173</v>
      </c>
      <c r="M27" s="6" t="str">
        <f t="shared" si="2"/>
        <v>　</v>
      </c>
      <c r="N27" s="11">
        <v>8.8</v>
      </c>
      <c r="O27" s="10">
        <v>111069</v>
      </c>
      <c r="P27" s="10">
        <v>94022</v>
      </c>
      <c r="Q27" s="6" t="str">
        <f t="shared" si="3"/>
        <v>△</v>
      </c>
      <c r="R27" s="7">
        <v>-15.3</v>
      </c>
    </row>
    <row r="28" spans="1:18" ht="13.5">
      <c r="A28" s="5" t="s">
        <v>35</v>
      </c>
      <c r="B28" s="4" t="s">
        <v>36</v>
      </c>
      <c r="C28" s="21">
        <v>81425</v>
      </c>
      <c r="D28" s="42">
        <v>76755</v>
      </c>
      <c r="E28" s="6" t="str">
        <f t="shared" si="0"/>
        <v>△</v>
      </c>
      <c r="F28" s="11">
        <v>-5.7</v>
      </c>
      <c r="G28" s="10">
        <v>15333</v>
      </c>
      <c r="H28" s="10">
        <v>16237</v>
      </c>
      <c r="I28" s="6" t="str">
        <f t="shared" si="1"/>
        <v>　</v>
      </c>
      <c r="J28" s="11">
        <v>5.9</v>
      </c>
      <c r="K28" s="10">
        <v>38830</v>
      </c>
      <c r="L28" s="10">
        <v>37280</v>
      </c>
      <c r="M28" s="6" t="str">
        <f t="shared" si="2"/>
        <v>△</v>
      </c>
      <c r="N28" s="11">
        <v>-4</v>
      </c>
      <c r="O28" s="10">
        <v>27262</v>
      </c>
      <c r="P28" s="10">
        <v>23238</v>
      </c>
      <c r="Q28" s="6" t="str">
        <f>IF(R28&lt;0,"△","　")</f>
        <v>△</v>
      </c>
      <c r="R28" s="7">
        <v>-14.8</v>
      </c>
    </row>
    <row r="29" spans="1:18" ht="13.5">
      <c r="A29" s="5" t="s">
        <v>37</v>
      </c>
      <c r="B29" s="4" t="s">
        <v>38</v>
      </c>
      <c r="C29" s="40">
        <v>7066</v>
      </c>
      <c r="D29" s="42">
        <v>7463</v>
      </c>
      <c r="E29" s="6" t="str">
        <f t="shared" si="0"/>
        <v>　</v>
      </c>
      <c r="F29" s="11">
        <v>5.6</v>
      </c>
      <c r="G29" s="16">
        <v>3604</v>
      </c>
      <c r="H29" s="16">
        <v>4272</v>
      </c>
      <c r="I29" s="6" t="str">
        <f t="shared" si="1"/>
        <v>　</v>
      </c>
      <c r="J29" s="11">
        <v>18.5</v>
      </c>
      <c r="K29" s="16">
        <v>1198</v>
      </c>
      <c r="L29" s="16">
        <v>1360</v>
      </c>
      <c r="M29" s="30" t="str">
        <f t="shared" si="2"/>
        <v>　</v>
      </c>
      <c r="N29" s="11">
        <v>13.5</v>
      </c>
      <c r="O29" s="16">
        <v>2264</v>
      </c>
      <c r="P29" s="16">
        <v>1831</v>
      </c>
      <c r="Q29" s="6" t="str">
        <f t="shared" si="3"/>
        <v>△</v>
      </c>
      <c r="R29" s="7">
        <v>-19.1</v>
      </c>
    </row>
    <row r="30" spans="1:18" ht="13.5">
      <c r="A30" s="5" t="s">
        <v>39</v>
      </c>
      <c r="B30" s="4" t="s">
        <v>40</v>
      </c>
      <c r="C30" s="21" t="s">
        <v>1</v>
      </c>
      <c r="D30" s="42" t="s">
        <v>1</v>
      </c>
      <c r="E30" s="6" t="str">
        <f t="shared" si="0"/>
        <v>　</v>
      </c>
      <c r="F30" s="11" t="s">
        <v>1</v>
      </c>
      <c r="G30" s="10" t="s">
        <v>1</v>
      </c>
      <c r="H30" s="10" t="s">
        <v>1</v>
      </c>
      <c r="I30" s="6" t="str">
        <f t="shared" si="1"/>
        <v>　</v>
      </c>
      <c r="J30" s="11" t="s">
        <v>1</v>
      </c>
      <c r="K30" s="10" t="s">
        <v>1</v>
      </c>
      <c r="L30" s="10" t="s">
        <v>1</v>
      </c>
      <c r="M30" s="30" t="str">
        <f t="shared" si="2"/>
        <v>　</v>
      </c>
      <c r="N30" s="11" t="s">
        <v>1</v>
      </c>
      <c r="O30" s="10" t="s">
        <v>1</v>
      </c>
      <c r="P30" s="10" t="s">
        <v>1</v>
      </c>
      <c r="Q30" s="6"/>
      <c r="R30" s="7" t="s">
        <v>1</v>
      </c>
    </row>
    <row r="31" spans="1:18" ht="13.5" customHeight="1">
      <c r="A31" s="14"/>
      <c r="B31" s="13"/>
      <c r="C31" s="21"/>
      <c r="D31" s="42"/>
      <c r="E31" s="6"/>
      <c r="F31" s="11"/>
      <c r="G31" s="10"/>
      <c r="H31" s="10"/>
      <c r="I31" s="6" t="str">
        <f t="shared" si="1"/>
        <v>　</v>
      </c>
      <c r="J31" s="11"/>
      <c r="K31" s="10"/>
      <c r="L31" s="10"/>
      <c r="M31" s="30"/>
      <c r="N31" s="11"/>
      <c r="O31" s="10"/>
      <c r="P31" s="10"/>
      <c r="Q31" s="6"/>
      <c r="R31" s="7"/>
    </row>
    <row r="32" spans="1:18" ht="14.25" customHeight="1">
      <c r="A32" s="45" t="s">
        <v>41</v>
      </c>
      <c r="B32" s="46"/>
      <c r="C32" s="21">
        <v>191240</v>
      </c>
      <c r="D32" s="42">
        <v>143906</v>
      </c>
      <c r="E32" s="6" t="str">
        <f>IF(F32&lt;0,"△","　")</f>
        <v>△</v>
      </c>
      <c r="F32" s="11">
        <v>-24.8</v>
      </c>
      <c r="G32" s="10">
        <v>64459</v>
      </c>
      <c r="H32" s="10">
        <v>66691</v>
      </c>
      <c r="I32" s="6" t="str">
        <f t="shared" si="1"/>
        <v>　</v>
      </c>
      <c r="J32" s="11">
        <v>3.5</v>
      </c>
      <c r="K32" s="10">
        <v>37836</v>
      </c>
      <c r="L32" s="10">
        <v>18749</v>
      </c>
      <c r="M32" s="30" t="str">
        <f>IF(N32&lt;0,"△","　")</f>
        <v>△</v>
      </c>
      <c r="N32" s="11">
        <v>-50.4</v>
      </c>
      <c r="O32" s="10">
        <v>88945</v>
      </c>
      <c r="P32" s="10">
        <v>58466</v>
      </c>
      <c r="Q32" s="6" t="str">
        <f>IF(R32&lt;0,"△","　")</f>
        <v>△</v>
      </c>
      <c r="R32" s="7">
        <v>-34.3</v>
      </c>
    </row>
    <row r="33" spans="1:18" ht="14.25" thickBot="1">
      <c r="A33" s="58" t="s">
        <v>42</v>
      </c>
      <c r="B33" s="59"/>
      <c r="C33" s="33">
        <v>688523</v>
      </c>
      <c r="D33" s="43">
        <v>678675</v>
      </c>
      <c r="E33" s="24" t="str">
        <f>IF(F33&lt;0,"△","　")</f>
        <v>△</v>
      </c>
      <c r="F33" s="12">
        <v>-1.4</v>
      </c>
      <c r="G33" s="22">
        <v>122410</v>
      </c>
      <c r="H33" s="22">
        <v>105107</v>
      </c>
      <c r="I33" s="15" t="str">
        <f t="shared" si="1"/>
        <v>△</v>
      </c>
      <c r="J33" s="12">
        <v>-14.1</v>
      </c>
      <c r="K33" s="22">
        <v>387417</v>
      </c>
      <c r="L33" s="22">
        <v>411076</v>
      </c>
      <c r="M33" s="15" t="str">
        <f>IF(N33&lt;0,"△","　")</f>
        <v>　</v>
      </c>
      <c r="N33" s="12">
        <v>6.1</v>
      </c>
      <c r="O33" s="22">
        <v>178696</v>
      </c>
      <c r="P33" s="22">
        <v>162492</v>
      </c>
      <c r="Q33" s="15" t="str">
        <f>IF(R33&lt;0,"△","　")</f>
        <v>△</v>
      </c>
      <c r="R33" s="8">
        <v>-9.1</v>
      </c>
    </row>
    <row r="34" ht="13.5">
      <c r="H34" s="38"/>
    </row>
  </sheetData>
  <mergeCells count="15">
    <mergeCell ref="A33:B33"/>
    <mergeCell ref="A3:H3"/>
    <mergeCell ref="E5:F5"/>
    <mergeCell ref="Q5:R5"/>
    <mergeCell ref="O3:R3"/>
    <mergeCell ref="C4:F4"/>
    <mergeCell ref="G4:J4"/>
    <mergeCell ref="I5:J5"/>
    <mergeCell ref="O4:R4"/>
    <mergeCell ref="K4:N4"/>
    <mergeCell ref="M5:N5"/>
    <mergeCell ref="A1:D1"/>
    <mergeCell ref="A32:B32"/>
    <mergeCell ref="A4:B5"/>
    <mergeCell ref="A6:B6"/>
  </mergeCells>
  <printOptions/>
  <pageMargins left="0.5905511811023623" right="0.5905511811023623" top="0.984251968503937" bottom="0.984251968503937" header="0.5118110236220472" footer="0.5118110236220472"/>
  <pageSetup horizontalDpi="400" verticalDpi="4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鶴岡市学校給食センター</cp:lastModifiedBy>
  <cp:lastPrinted>2000-02-03T07:38:39Z</cp:lastPrinted>
  <dcterms:created xsi:type="dcterms:W3CDTF">1999-12-27T04:18:56Z</dcterms:created>
  <dcterms:modified xsi:type="dcterms:W3CDTF">2000-03-18T06:38:11Z</dcterms:modified>
  <cp:category/>
  <cp:version/>
  <cp:contentType/>
  <cp:contentStatus/>
</cp:coreProperties>
</file>