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1530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<sst xmlns="http://schemas.openxmlformats.org/spreadsheetml/2006/main" count="245" uniqueCount="67">
  <si>
    <t>x</t>
  </si>
  <si>
    <t>対前年増加率（％）</t>
  </si>
  <si>
    <t>対前年増加率（％）</t>
  </si>
  <si>
    <t>-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</si>
  <si>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</si>
  <si>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</si>
  <si>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</si>
  <si>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</si>
  <si>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</si>
  <si>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</si>
  <si>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</si>
  <si>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</si>
  <si>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</si>
  <si>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</si>
  <si>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</si>
  <si>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</si>
  <si>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</si>
  <si>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</si>
  <si>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</si>
  <si>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</si>
  <si>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</si>
  <si>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</si>
  <si>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</si>
  <si>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</si>
  <si>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</si>
  <si>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</si>
  <si>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</si>
  <si>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</si>
  <si>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</si>
  <si>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</si>
  <si>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</si>
  <si>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</si>
  <si>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</si>
  <si>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</si>
  <si>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</si>
  <si>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</si>
  <si>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</si>
  <si>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</si>
  <si>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</si>
  <si>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</si>
  <si>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</si>
  <si>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</si>
  <si>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</si>
  <si>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</si>
  <si>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</si>
  <si>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</si>
  <si>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</si>
  <si>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</si>
  <si>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</si>
  <si>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-</t>
  </si>
  <si>
    <t>x</t>
  </si>
  <si>
    <t>-</t>
  </si>
  <si>
    <t>平成元年鶴岡市工業統計</t>
  </si>
  <si>
    <t>２７</t>
  </si>
  <si>
    <t>非鉄</t>
  </si>
  <si>
    <t>昭和６３年</t>
  </si>
  <si>
    <t>平成元年</t>
  </si>
  <si>
    <t>x</t>
  </si>
  <si>
    <t>※</t>
  </si>
  <si>
    <t xml:space="preserve">付表１３　産業中分類別付加価値額及び従業者一人当たり付加価値額　（従業者３０人以上の事業所 ）    　　         </t>
  </si>
  <si>
    <t>産業分類</t>
  </si>
  <si>
    <t>付加価値額</t>
  </si>
  <si>
    <t>実数（万円）</t>
  </si>
  <si>
    <t>構成比（％）</t>
  </si>
  <si>
    <t>従業者一人当たり付加価値額</t>
  </si>
  <si>
    <t>実数（千円）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</si>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</sst>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0" fontId="0" fillId="0" borderId="2" xfId="0" applyNumberForma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180" fontId="0" fillId="0" borderId="8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9" xfId="0" applyBorder="1" applyAlignment="1">
      <alignment horizontal="distributed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177" fontId="0" fillId="0" borderId="7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5.625" style="0" customWidth="1"/>
    <col min="2" max="2" width="10.625" style="1" bestFit="1" customWidth="1"/>
    <col min="3" max="3" width="4.625" style="1" customWidth="1"/>
    <col min="4" max="4" width="9.125" style="1" customWidth="1"/>
    <col min="5" max="5" width="13.125" style="1" customWidth="1"/>
    <col min="6" max="6" width="4.50390625" style="1" customWidth="1"/>
    <col min="7" max="7" width="6.625" style="2" customWidth="1"/>
    <col min="8" max="8" width="4.625" style="2" customWidth="1"/>
    <col min="9" max="9" width="6.625" style="2" customWidth="1"/>
    <col min="10" max="10" width="4.125" style="2" customWidth="1"/>
    <col min="11" max="11" width="2.625" style="2" customWidth="1"/>
    <col min="12" max="12" width="4.625" style="2" customWidth="1"/>
    <col min="13" max="13" width="6.125" style="2" customWidth="1"/>
    <col min="14" max="14" width="4.625" style="2" customWidth="1"/>
    <col min="15" max="15" width="5.625" style="2" customWidth="1"/>
    <col min="16" max="16" width="4.625" style="2" customWidth="1"/>
    <col min="17" max="17" width="9.625" style="2" customWidth="1"/>
    <col min="18" max="18" width="4.625" style="2" customWidth="1"/>
    <col min="19" max="19" width="6.625" style="0" customWidth="1"/>
    <col min="20" max="20" width="10.625" style="0" customWidth="1"/>
    <col min="21" max="21" width="4.125" style="0" customWidth="1"/>
    <col min="22" max="22" width="5.625" style="0" customWidth="1"/>
    <col min="23" max="23" width="9.125" style="0" customWidth="1"/>
    <col min="24" max="24" width="4.125" style="0" customWidth="1"/>
    <col min="25" max="25" width="2.625" style="0" customWidth="1"/>
    <col min="26" max="26" width="5.125" style="0" customWidth="1"/>
    <col min="27" max="27" width="6.125" style="0" customWidth="1"/>
    <col min="28" max="28" width="5.125" style="0" customWidth="1"/>
  </cols>
  <sheetData>
    <row r="1" spans="1:6" ht="13.5">
      <c r="A1" s="98" t="s">
        <v>52</v>
      </c>
      <c r="B1" s="98"/>
      <c r="C1" s="98"/>
      <c r="D1" s="98"/>
      <c r="E1" s="98"/>
      <c r="F1" s="42"/>
    </row>
    <row r="3" spans="1:24" ht="14.25" thickBot="1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28"/>
      <c r="P3" s="28"/>
      <c r="Q3" s="28"/>
      <c r="R3" s="28"/>
      <c r="S3" s="28"/>
      <c r="T3" s="28"/>
      <c r="U3" s="28"/>
      <c r="V3" s="30"/>
      <c r="W3" s="29"/>
      <c r="X3" s="29"/>
    </row>
    <row r="4" spans="1:29" ht="18" customHeight="1">
      <c r="A4" s="105" t="s">
        <v>60</v>
      </c>
      <c r="B4" s="106"/>
      <c r="C4" s="87" t="s">
        <v>61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00"/>
      <c r="R4" s="87" t="s">
        <v>64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20"/>
    </row>
    <row r="5" spans="1:28" ht="13.5">
      <c r="A5" s="107"/>
      <c r="B5" s="108"/>
      <c r="C5" s="89" t="s">
        <v>62</v>
      </c>
      <c r="D5" s="90"/>
      <c r="E5" s="91"/>
      <c r="F5" s="89" t="s">
        <v>63</v>
      </c>
      <c r="G5" s="90"/>
      <c r="H5" s="90"/>
      <c r="I5" s="91"/>
      <c r="J5" s="89" t="s">
        <v>1</v>
      </c>
      <c r="K5" s="90"/>
      <c r="L5" s="90"/>
      <c r="M5" s="90"/>
      <c r="N5" s="91"/>
      <c r="O5" s="89" t="s">
        <v>5</v>
      </c>
      <c r="P5" s="90"/>
      <c r="Q5" s="91"/>
      <c r="R5" s="89" t="s">
        <v>65</v>
      </c>
      <c r="S5" s="90"/>
      <c r="T5" s="91"/>
      <c r="U5" s="89" t="s">
        <v>66</v>
      </c>
      <c r="V5" s="90"/>
      <c r="W5" s="91"/>
      <c r="X5" s="89" t="s">
        <v>2</v>
      </c>
      <c r="Y5" s="90"/>
      <c r="Z5" s="90"/>
      <c r="AA5" s="90"/>
      <c r="AB5" s="94"/>
    </row>
    <row r="6" spans="1:28" ht="13.5">
      <c r="A6" s="109"/>
      <c r="B6" s="110"/>
      <c r="C6" s="113" t="s">
        <v>55</v>
      </c>
      <c r="D6" s="86"/>
      <c r="E6" s="43" t="s">
        <v>56</v>
      </c>
      <c r="F6" s="92" t="s">
        <v>55</v>
      </c>
      <c r="G6" s="93"/>
      <c r="H6" s="92" t="s">
        <v>56</v>
      </c>
      <c r="I6" s="93"/>
      <c r="J6" s="92" t="s">
        <v>55</v>
      </c>
      <c r="K6" s="95"/>
      <c r="L6" s="93"/>
      <c r="M6" s="96" t="s">
        <v>56</v>
      </c>
      <c r="N6" s="93"/>
      <c r="O6" s="92" t="s">
        <v>55</v>
      </c>
      <c r="P6" s="93"/>
      <c r="Q6" s="23" t="s">
        <v>56</v>
      </c>
      <c r="R6" s="92" t="s">
        <v>55</v>
      </c>
      <c r="S6" s="93"/>
      <c r="T6" s="23" t="s">
        <v>56</v>
      </c>
      <c r="U6" s="92" t="s">
        <v>55</v>
      </c>
      <c r="V6" s="93"/>
      <c r="W6" s="23" t="s">
        <v>56</v>
      </c>
      <c r="X6" s="92" t="s">
        <v>55</v>
      </c>
      <c r="Y6" s="95"/>
      <c r="Z6" s="93"/>
      <c r="AA6" s="96" t="s">
        <v>56</v>
      </c>
      <c r="AB6" s="97"/>
    </row>
    <row r="7" spans="1:28" s="3" customFormat="1" ht="13.5" customHeight="1">
      <c r="A7" s="111" t="s">
        <v>6</v>
      </c>
      <c r="B7" s="112"/>
      <c r="C7" s="48"/>
      <c r="D7" s="45">
        <v>4566278</v>
      </c>
      <c r="E7" s="50">
        <v>5166287</v>
      </c>
      <c r="F7" s="58"/>
      <c r="G7" s="57">
        <v>100</v>
      </c>
      <c r="H7" s="54"/>
      <c r="I7" s="16">
        <v>100</v>
      </c>
      <c r="J7" s="63"/>
      <c r="K7" s="16">
        <f>IF(L7&lt;0," △","")</f>
      </c>
      <c r="L7" s="22">
        <v>2.9</v>
      </c>
      <c r="M7" s="16">
        <f>IF(N7&lt;0," △","")</f>
      </c>
      <c r="N7" s="64">
        <v>13.1</v>
      </c>
      <c r="O7" s="70"/>
      <c r="P7" s="22">
        <v>41.6</v>
      </c>
      <c r="Q7" s="64">
        <v>43.8</v>
      </c>
      <c r="R7" s="70"/>
      <c r="S7" s="77">
        <v>5164</v>
      </c>
      <c r="T7" s="79">
        <v>5625</v>
      </c>
      <c r="U7" s="79"/>
      <c r="V7" s="14">
        <v>100</v>
      </c>
      <c r="W7" s="16">
        <v>100</v>
      </c>
      <c r="X7" s="63"/>
      <c r="Y7" s="16" t="str">
        <f aca="true" t="shared" si="0" ref="Y7:Y34">IF(Z7&lt;0," △","")</f>
        <v> △</v>
      </c>
      <c r="Z7" s="18">
        <v>-1.7</v>
      </c>
      <c r="AA7" s="15">
        <f aca="true" t="shared" si="1" ref="AA7:AA33">IF(AB7&lt;0," △","")</f>
      </c>
      <c r="AB7" s="17">
        <v>8.9</v>
      </c>
    </row>
    <row r="8" spans="1:28" s="3" customFormat="1" ht="13.5">
      <c r="A8" s="4"/>
      <c r="B8" s="44"/>
      <c r="C8" s="46"/>
      <c r="D8" s="9"/>
      <c r="E8" s="51"/>
      <c r="F8" s="52"/>
      <c r="G8" s="51"/>
      <c r="H8" s="52"/>
      <c r="I8" s="16"/>
      <c r="J8" s="15"/>
      <c r="K8" s="16"/>
      <c r="L8" s="22"/>
      <c r="M8" s="16"/>
      <c r="N8" s="64"/>
      <c r="O8" s="67"/>
      <c r="P8" s="22"/>
      <c r="Q8" s="64"/>
      <c r="R8" s="67"/>
      <c r="S8" s="75"/>
      <c r="T8" s="80"/>
      <c r="U8" s="80"/>
      <c r="V8" s="14"/>
      <c r="W8" s="16"/>
      <c r="X8" s="15"/>
      <c r="Y8" s="16">
        <f t="shared" si="0"/>
      </c>
      <c r="Z8" s="22"/>
      <c r="AA8" s="15">
        <f t="shared" si="1"/>
      </c>
      <c r="AB8" s="17"/>
    </row>
    <row r="9" spans="1:28" ht="13.5">
      <c r="A9" s="4" t="s">
        <v>7</v>
      </c>
      <c r="B9" s="44" t="s">
        <v>8</v>
      </c>
      <c r="C9" s="46"/>
      <c r="D9" s="9">
        <v>176753</v>
      </c>
      <c r="E9" s="51">
        <v>185524</v>
      </c>
      <c r="F9" s="52"/>
      <c r="G9" s="12">
        <v>3.9</v>
      </c>
      <c r="H9" s="55"/>
      <c r="I9" s="60">
        <v>3.6</v>
      </c>
      <c r="J9" s="26"/>
      <c r="K9" s="61">
        <f>IF(L9&lt;0," △","")</f>
      </c>
      <c r="L9" s="25">
        <v>3.7</v>
      </c>
      <c r="M9" s="26">
        <f>IF(N9&lt;0," △","")</f>
      </c>
      <c r="N9" s="65">
        <v>5</v>
      </c>
      <c r="O9" s="68"/>
      <c r="P9" s="25">
        <v>44.6</v>
      </c>
      <c r="Q9" s="65">
        <v>41.9</v>
      </c>
      <c r="R9" s="68"/>
      <c r="S9" s="21">
        <v>4726</v>
      </c>
      <c r="T9" s="81">
        <v>4581</v>
      </c>
      <c r="U9" s="81"/>
      <c r="V9" s="24">
        <v>91.5</v>
      </c>
      <c r="W9" s="26">
        <v>81.4</v>
      </c>
      <c r="X9" s="26"/>
      <c r="Y9" s="16">
        <f t="shared" si="0"/>
      </c>
      <c r="Z9" s="25">
        <v>2</v>
      </c>
      <c r="AA9" s="15" t="str">
        <f t="shared" si="1"/>
        <v> △</v>
      </c>
      <c r="AB9" s="27">
        <v>-3.1</v>
      </c>
    </row>
    <row r="10" spans="1:28" ht="13.5">
      <c r="A10" s="4" t="s">
        <v>9</v>
      </c>
      <c r="B10" s="44" t="s">
        <v>10</v>
      </c>
      <c r="C10" s="46"/>
      <c r="D10" s="9" t="s">
        <v>57</v>
      </c>
      <c r="E10" s="51" t="s">
        <v>57</v>
      </c>
      <c r="F10" s="52"/>
      <c r="G10" s="12" t="s">
        <v>57</v>
      </c>
      <c r="H10" s="55"/>
      <c r="I10" s="60" t="s">
        <v>57</v>
      </c>
      <c r="J10" s="26"/>
      <c r="K10" s="61"/>
      <c r="L10" s="25" t="s">
        <v>57</v>
      </c>
      <c r="M10" s="26"/>
      <c r="N10" s="65" t="s">
        <v>57</v>
      </c>
      <c r="O10" s="68"/>
      <c r="P10" s="25" t="s">
        <v>57</v>
      </c>
      <c r="Q10" s="65" t="s">
        <v>57</v>
      </c>
      <c r="R10" s="68"/>
      <c r="S10" s="78" t="s">
        <v>57</v>
      </c>
      <c r="T10" s="82" t="s">
        <v>57</v>
      </c>
      <c r="U10" s="82"/>
      <c r="V10" s="24" t="s">
        <v>57</v>
      </c>
      <c r="W10" s="26" t="s">
        <v>57</v>
      </c>
      <c r="X10" s="26"/>
      <c r="Y10" s="16">
        <f t="shared" si="0"/>
      </c>
      <c r="Z10" s="24" t="s">
        <v>57</v>
      </c>
      <c r="AA10" s="15">
        <f t="shared" si="1"/>
      </c>
      <c r="AB10" s="6" t="s">
        <v>57</v>
      </c>
    </row>
    <row r="11" spans="1:28" ht="13.5">
      <c r="A11" s="4" t="s">
        <v>11</v>
      </c>
      <c r="B11" s="44" t="s">
        <v>12</v>
      </c>
      <c r="C11" s="46"/>
      <c r="D11" s="9">
        <v>175937</v>
      </c>
      <c r="E11" s="51">
        <v>164954</v>
      </c>
      <c r="F11" s="52"/>
      <c r="G11" s="12">
        <v>3.9</v>
      </c>
      <c r="H11" s="55"/>
      <c r="I11" s="12">
        <v>3.2</v>
      </c>
      <c r="J11" s="55"/>
      <c r="K11" s="16">
        <f aca="true" t="shared" si="2" ref="K11:K33">IF(L11&lt;0," △","")</f>
      </c>
      <c r="L11" s="5">
        <v>13.1</v>
      </c>
      <c r="M11" s="12" t="str">
        <f>IF(N11&lt;0," △","")</f>
        <v> △</v>
      </c>
      <c r="N11" s="35">
        <v>-6.2</v>
      </c>
      <c r="O11" s="69"/>
      <c r="P11" s="5">
        <v>45.4</v>
      </c>
      <c r="Q11" s="35">
        <v>44.6</v>
      </c>
      <c r="R11" s="69"/>
      <c r="S11" s="21">
        <v>3816</v>
      </c>
      <c r="T11" s="81">
        <v>3682</v>
      </c>
      <c r="U11" s="81"/>
      <c r="V11" s="10">
        <v>73.9</v>
      </c>
      <c r="W11" s="12">
        <v>65.5</v>
      </c>
      <c r="X11" s="55"/>
      <c r="Y11" s="16" t="str">
        <f t="shared" si="0"/>
        <v> △</v>
      </c>
      <c r="Z11" s="5">
        <v>-3.6</v>
      </c>
      <c r="AA11" s="15" t="str">
        <f t="shared" si="1"/>
        <v> △</v>
      </c>
      <c r="AB11" s="6">
        <v>-3.5</v>
      </c>
    </row>
    <row r="12" spans="1:28" ht="13.5">
      <c r="A12" s="4" t="s">
        <v>13</v>
      </c>
      <c r="B12" s="44" t="s">
        <v>14</v>
      </c>
      <c r="C12" s="46"/>
      <c r="D12" s="9">
        <v>313628</v>
      </c>
      <c r="E12" s="51">
        <v>359017</v>
      </c>
      <c r="F12" s="52"/>
      <c r="G12" s="12">
        <v>6.9</v>
      </c>
      <c r="H12" s="55"/>
      <c r="I12" s="12">
        <v>6.9</v>
      </c>
      <c r="J12" s="55"/>
      <c r="K12" s="16">
        <f t="shared" si="2"/>
      </c>
      <c r="L12" s="5">
        <v>13.4</v>
      </c>
      <c r="M12" s="12">
        <f aca="true" t="shared" si="3" ref="M12:M27">IF(N12&lt;0," △","")</f>
      </c>
      <c r="N12" s="35">
        <v>14.5</v>
      </c>
      <c r="O12" s="69"/>
      <c r="P12" s="5">
        <v>69.7</v>
      </c>
      <c r="Q12" s="35">
        <v>64.1</v>
      </c>
      <c r="R12" s="69"/>
      <c r="S12" s="21">
        <v>3111</v>
      </c>
      <c r="T12" s="81">
        <v>3082</v>
      </c>
      <c r="U12" s="81"/>
      <c r="V12" s="10">
        <v>60.2</v>
      </c>
      <c r="W12" s="12">
        <v>54.8</v>
      </c>
      <c r="X12" s="55"/>
      <c r="Y12" s="16">
        <f t="shared" si="0"/>
      </c>
      <c r="Z12" s="5">
        <v>7</v>
      </c>
      <c r="AA12" s="15" t="str">
        <f t="shared" si="1"/>
        <v> △</v>
      </c>
      <c r="AB12" s="6">
        <v>-1</v>
      </c>
    </row>
    <row r="13" spans="1:28" ht="13.5">
      <c r="A13" s="4" t="s">
        <v>15</v>
      </c>
      <c r="B13" s="44" t="s">
        <v>16</v>
      </c>
      <c r="C13" s="46"/>
      <c r="D13" s="10" t="s">
        <v>57</v>
      </c>
      <c r="E13" s="12" t="s">
        <v>57</v>
      </c>
      <c r="F13" s="55"/>
      <c r="G13" s="12" t="s">
        <v>0</v>
      </c>
      <c r="H13" s="55"/>
      <c r="I13" s="12" t="s">
        <v>57</v>
      </c>
      <c r="J13" s="55"/>
      <c r="K13" s="16">
        <f t="shared" si="2"/>
      </c>
      <c r="L13" s="5" t="s">
        <v>0</v>
      </c>
      <c r="M13" s="12">
        <f t="shared" si="3"/>
      </c>
      <c r="N13" s="35" t="s">
        <v>57</v>
      </c>
      <c r="O13" s="69"/>
      <c r="P13" s="5" t="s">
        <v>57</v>
      </c>
      <c r="Q13" s="35" t="s">
        <v>57</v>
      </c>
      <c r="R13" s="69"/>
      <c r="S13" s="21" t="s">
        <v>57</v>
      </c>
      <c r="T13" s="36" t="s">
        <v>57</v>
      </c>
      <c r="U13" s="81"/>
      <c r="V13" s="21" t="s">
        <v>57</v>
      </c>
      <c r="W13" s="72" t="s">
        <v>57</v>
      </c>
      <c r="X13" s="85"/>
      <c r="Y13" s="84">
        <f t="shared" si="0"/>
      </c>
      <c r="Z13" s="39" t="s">
        <v>57</v>
      </c>
      <c r="AA13" s="15">
        <f t="shared" si="1"/>
      </c>
      <c r="AB13" s="6" t="s">
        <v>57</v>
      </c>
    </row>
    <row r="14" spans="1:28" ht="13.5">
      <c r="A14" s="4"/>
      <c r="B14" s="44"/>
      <c r="C14" s="46"/>
      <c r="D14" s="9"/>
      <c r="E14" s="51"/>
      <c r="F14" s="52"/>
      <c r="G14" s="12"/>
      <c r="H14" s="55"/>
      <c r="I14" s="12"/>
      <c r="J14" s="55"/>
      <c r="K14" s="16"/>
      <c r="L14" s="5"/>
      <c r="M14" s="12">
        <f t="shared" si="3"/>
      </c>
      <c r="N14" s="35"/>
      <c r="O14" s="69"/>
      <c r="P14" s="5"/>
      <c r="Q14" s="35"/>
      <c r="R14" s="69"/>
      <c r="S14" s="21"/>
      <c r="T14" s="36"/>
      <c r="U14" s="81"/>
      <c r="V14" s="21"/>
      <c r="W14" s="72"/>
      <c r="X14" s="85"/>
      <c r="Y14" s="84">
        <f t="shared" si="0"/>
      </c>
      <c r="Z14" s="39"/>
      <c r="AA14" s="15">
        <f t="shared" si="1"/>
      </c>
      <c r="AB14" s="40"/>
    </row>
    <row r="15" spans="1:28" ht="13.5">
      <c r="A15" s="4" t="s">
        <v>17</v>
      </c>
      <c r="B15" s="44" t="s">
        <v>18</v>
      </c>
      <c r="C15" s="46"/>
      <c r="D15" s="10" t="s">
        <v>57</v>
      </c>
      <c r="E15" s="12" t="s">
        <v>4</v>
      </c>
      <c r="F15" s="55"/>
      <c r="G15" s="12" t="s">
        <v>0</v>
      </c>
      <c r="H15" s="55"/>
      <c r="I15" s="12" t="s">
        <v>4</v>
      </c>
      <c r="J15" s="55"/>
      <c r="K15" s="16">
        <f t="shared" si="2"/>
      </c>
      <c r="L15" s="5" t="s">
        <v>50</v>
      </c>
      <c r="M15" s="12">
        <f t="shared" si="3"/>
      </c>
      <c r="N15" s="35" t="s">
        <v>4</v>
      </c>
      <c r="O15" s="69"/>
      <c r="P15" s="5" t="s">
        <v>50</v>
      </c>
      <c r="Q15" s="35" t="s">
        <v>4</v>
      </c>
      <c r="R15" s="69"/>
      <c r="S15" s="5" t="s">
        <v>57</v>
      </c>
      <c r="T15" s="51" t="s">
        <v>4</v>
      </c>
      <c r="U15" s="52"/>
      <c r="V15" s="5" t="s">
        <v>57</v>
      </c>
      <c r="W15" s="73" t="s">
        <v>4</v>
      </c>
      <c r="X15" s="74"/>
      <c r="Y15" s="84">
        <f t="shared" si="0"/>
      </c>
      <c r="Z15" s="37" t="s">
        <v>57</v>
      </c>
      <c r="AA15" s="15">
        <f t="shared" si="1"/>
      </c>
      <c r="AB15" s="6" t="s">
        <v>4</v>
      </c>
    </row>
    <row r="16" spans="1:28" ht="13.5">
      <c r="A16" s="4" t="s">
        <v>19</v>
      </c>
      <c r="B16" s="44" t="s">
        <v>20</v>
      </c>
      <c r="C16" s="46"/>
      <c r="D16" s="9" t="s">
        <v>47</v>
      </c>
      <c r="E16" s="52" t="s">
        <v>4</v>
      </c>
      <c r="F16" s="52"/>
      <c r="G16" s="12" t="s">
        <v>47</v>
      </c>
      <c r="H16" s="55"/>
      <c r="I16" s="12" t="s">
        <v>4</v>
      </c>
      <c r="J16" s="55"/>
      <c r="K16" s="16"/>
      <c r="L16" s="5" t="s">
        <v>49</v>
      </c>
      <c r="M16" s="12">
        <f t="shared" si="3"/>
      </c>
      <c r="N16" s="35" t="s">
        <v>4</v>
      </c>
      <c r="O16" s="69"/>
      <c r="P16" s="5" t="s">
        <v>3</v>
      </c>
      <c r="Q16" s="35" t="s">
        <v>4</v>
      </c>
      <c r="R16" s="69"/>
      <c r="S16" s="21" t="s">
        <v>4</v>
      </c>
      <c r="T16" s="81" t="s">
        <v>4</v>
      </c>
      <c r="U16" s="81"/>
      <c r="V16" s="10" t="s">
        <v>3</v>
      </c>
      <c r="W16" s="12" t="s">
        <v>4</v>
      </c>
      <c r="X16" s="55"/>
      <c r="Y16" s="16">
        <f t="shared" si="0"/>
      </c>
      <c r="Z16" s="5" t="s">
        <v>49</v>
      </c>
      <c r="AA16" s="15">
        <f t="shared" si="1"/>
      </c>
      <c r="AB16" s="6" t="s">
        <v>4</v>
      </c>
    </row>
    <row r="17" spans="1:28" ht="13.5">
      <c r="A17" s="4" t="s">
        <v>21</v>
      </c>
      <c r="B17" s="44" t="s">
        <v>22</v>
      </c>
      <c r="C17" s="46"/>
      <c r="D17" s="9">
        <v>86131</v>
      </c>
      <c r="E17" s="51">
        <v>90861</v>
      </c>
      <c r="F17" s="52"/>
      <c r="G17" s="12">
        <v>1.9</v>
      </c>
      <c r="H17" s="55"/>
      <c r="I17" s="12">
        <v>1.8</v>
      </c>
      <c r="J17" s="55"/>
      <c r="K17" s="16">
        <f t="shared" si="2"/>
      </c>
      <c r="L17" s="5">
        <v>6.1</v>
      </c>
      <c r="M17" s="12">
        <f t="shared" si="3"/>
      </c>
      <c r="N17" s="35">
        <v>5.5</v>
      </c>
      <c r="O17" s="69"/>
      <c r="P17" s="5">
        <v>54.8</v>
      </c>
      <c r="Q17" s="35">
        <v>54.1</v>
      </c>
      <c r="R17" s="69"/>
      <c r="S17" s="21">
        <v>4264</v>
      </c>
      <c r="T17" s="81">
        <v>4543</v>
      </c>
      <c r="U17" s="81"/>
      <c r="V17" s="10">
        <v>82.6</v>
      </c>
      <c r="W17" s="12">
        <v>80.8</v>
      </c>
      <c r="X17" s="55"/>
      <c r="Y17" s="16">
        <f t="shared" si="0"/>
      </c>
      <c r="Z17" s="5">
        <v>1.9</v>
      </c>
      <c r="AA17" s="15">
        <f t="shared" si="1"/>
      </c>
      <c r="AB17" s="6">
        <v>6.5</v>
      </c>
    </row>
    <row r="18" spans="1:28" ht="13.5">
      <c r="A18" s="4" t="s">
        <v>23</v>
      </c>
      <c r="B18" s="44" t="s">
        <v>24</v>
      </c>
      <c r="C18" s="46"/>
      <c r="D18" s="9" t="s">
        <v>57</v>
      </c>
      <c r="E18" s="52" t="s">
        <v>57</v>
      </c>
      <c r="F18" s="52"/>
      <c r="G18" s="12" t="s">
        <v>57</v>
      </c>
      <c r="H18" s="55"/>
      <c r="I18" s="12" t="s">
        <v>57</v>
      </c>
      <c r="J18" s="55"/>
      <c r="K18" s="16">
        <f t="shared" si="2"/>
      </c>
      <c r="L18" s="5" t="s">
        <v>57</v>
      </c>
      <c r="M18" s="12">
        <f t="shared" si="3"/>
      </c>
      <c r="N18" s="35" t="s">
        <v>57</v>
      </c>
      <c r="O18" s="69"/>
      <c r="P18" s="5" t="s">
        <v>57</v>
      </c>
      <c r="Q18" s="35" t="s">
        <v>57</v>
      </c>
      <c r="R18" s="69"/>
      <c r="S18" s="21" t="s">
        <v>57</v>
      </c>
      <c r="T18" s="36" t="s">
        <v>57</v>
      </c>
      <c r="U18" s="81"/>
      <c r="V18" s="21" t="s">
        <v>57</v>
      </c>
      <c r="W18" s="72" t="s">
        <v>57</v>
      </c>
      <c r="X18" s="85"/>
      <c r="Y18" s="84">
        <f t="shared" si="0"/>
      </c>
      <c r="Z18" s="39" t="s">
        <v>0</v>
      </c>
      <c r="AA18" s="15">
        <f t="shared" si="1"/>
      </c>
      <c r="AB18" s="40" t="s">
        <v>57</v>
      </c>
    </row>
    <row r="19" spans="1:28" ht="13.5">
      <c r="A19" s="4" t="s">
        <v>25</v>
      </c>
      <c r="B19" s="44" t="s">
        <v>26</v>
      </c>
      <c r="C19" s="46"/>
      <c r="D19" s="9" t="s">
        <v>4</v>
      </c>
      <c r="E19" s="52" t="s">
        <v>4</v>
      </c>
      <c r="F19" s="52"/>
      <c r="G19" s="12" t="s">
        <v>4</v>
      </c>
      <c r="H19" s="55"/>
      <c r="I19" s="12" t="s">
        <v>3</v>
      </c>
      <c r="J19" s="55"/>
      <c r="K19" s="16"/>
      <c r="L19" s="5" t="s">
        <v>4</v>
      </c>
      <c r="M19" s="12">
        <f t="shared" si="3"/>
      </c>
      <c r="N19" s="35" t="s">
        <v>4</v>
      </c>
      <c r="O19" s="69"/>
      <c r="P19" s="5" t="s">
        <v>4</v>
      </c>
      <c r="Q19" s="35" t="s">
        <v>4</v>
      </c>
      <c r="R19" s="69"/>
      <c r="S19" s="21" t="s">
        <v>4</v>
      </c>
      <c r="T19" s="36" t="s">
        <v>4</v>
      </c>
      <c r="U19" s="81"/>
      <c r="V19" s="21" t="s">
        <v>4</v>
      </c>
      <c r="W19" s="72" t="s">
        <v>4</v>
      </c>
      <c r="X19" s="85"/>
      <c r="Y19" s="84">
        <f t="shared" si="0"/>
      </c>
      <c r="Z19" s="39" t="s">
        <v>3</v>
      </c>
      <c r="AA19" s="15">
        <f t="shared" si="1"/>
      </c>
      <c r="AB19" s="40" t="s">
        <v>3</v>
      </c>
    </row>
    <row r="20" spans="1:28" ht="13.5">
      <c r="A20" s="4"/>
      <c r="B20" s="44"/>
      <c r="C20" s="46"/>
      <c r="D20" s="9"/>
      <c r="E20" s="51"/>
      <c r="F20" s="52"/>
      <c r="G20" s="12"/>
      <c r="H20" s="55"/>
      <c r="I20" s="12"/>
      <c r="J20" s="55"/>
      <c r="K20" s="16"/>
      <c r="L20" s="5"/>
      <c r="M20" s="12">
        <f t="shared" si="3"/>
      </c>
      <c r="N20" s="35"/>
      <c r="O20" s="69"/>
      <c r="P20" s="5"/>
      <c r="Q20" s="35"/>
      <c r="R20" s="69"/>
      <c r="S20" s="21"/>
      <c r="T20" s="36"/>
      <c r="U20" s="81"/>
      <c r="V20" s="21"/>
      <c r="W20" s="72"/>
      <c r="X20" s="85"/>
      <c r="Y20" s="84">
        <f t="shared" si="0"/>
      </c>
      <c r="Z20" s="39"/>
      <c r="AA20" s="15">
        <f t="shared" si="1"/>
      </c>
      <c r="AB20" s="40"/>
    </row>
    <row r="21" spans="1:28" ht="13.5">
      <c r="A21" s="4" t="s">
        <v>46</v>
      </c>
      <c r="B21" s="44" t="s">
        <v>27</v>
      </c>
      <c r="C21" s="46"/>
      <c r="D21" s="9" t="s">
        <v>4</v>
      </c>
      <c r="E21" s="52" t="s">
        <v>4</v>
      </c>
      <c r="F21" s="52"/>
      <c r="G21" s="12" t="s">
        <v>47</v>
      </c>
      <c r="H21" s="55"/>
      <c r="I21" s="51" t="s">
        <v>4</v>
      </c>
      <c r="J21" s="52"/>
      <c r="K21" s="16"/>
      <c r="L21" s="9" t="s">
        <v>4</v>
      </c>
      <c r="M21" s="12">
        <f t="shared" si="3"/>
      </c>
      <c r="N21" s="51" t="s">
        <v>4</v>
      </c>
      <c r="O21" s="52"/>
      <c r="P21" s="9" t="s">
        <v>47</v>
      </c>
      <c r="Q21" s="52" t="s">
        <v>4</v>
      </c>
      <c r="R21" s="52"/>
      <c r="S21" s="9" t="s">
        <v>4</v>
      </c>
      <c r="T21" s="52" t="s">
        <v>4</v>
      </c>
      <c r="U21" s="52"/>
      <c r="V21" s="9" t="s">
        <v>47</v>
      </c>
      <c r="W21" s="74" t="s">
        <v>4</v>
      </c>
      <c r="X21" s="74"/>
      <c r="Y21" s="84">
        <f t="shared" si="0"/>
      </c>
      <c r="Z21" s="37" t="s">
        <v>47</v>
      </c>
      <c r="AA21" s="15">
        <f t="shared" si="1"/>
      </c>
      <c r="AB21" s="38" t="s">
        <v>47</v>
      </c>
    </row>
    <row r="22" spans="1:28" ht="13.5">
      <c r="A22" s="4" t="s">
        <v>28</v>
      </c>
      <c r="B22" s="44" t="s">
        <v>29</v>
      </c>
      <c r="C22" s="46"/>
      <c r="D22" s="9" t="s">
        <v>57</v>
      </c>
      <c r="E22" s="52" t="s">
        <v>57</v>
      </c>
      <c r="F22" s="52"/>
      <c r="G22" s="12" t="s">
        <v>48</v>
      </c>
      <c r="H22" s="55"/>
      <c r="I22" s="51" t="s">
        <v>57</v>
      </c>
      <c r="J22" s="52"/>
      <c r="K22" s="16">
        <f t="shared" si="2"/>
      </c>
      <c r="L22" s="5" t="s">
        <v>48</v>
      </c>
      <c r="M22" s="12">
        <f t="shared" si="3"/>
      </c>
      <c r="N22" s="35" t="s">
        <v>48</v>
      </c>
      <c r="O22" s="69"/>
      <c r="P22" s="5" t="s">
        <v>48</v>
      </c>
      <c r="Q22" s="35" t="s">
        <v>57</v>
      </c>
      <c r="R22" s="69"/>
      <c r="S22" s="5" t="s">
        <v>57</v>
      </c>
      <c r="T22" s="51" t="s">
        <v>57</v>
      </c>
      <c r="U22" s="52"/>
      <c r="V22" s="5" t="s">
        <v>48</v>
      </c>
      <c r="W22" s="73" t="s">
        <v>57</v>
      </c>
      <c r="X22" s="74"/>
      <c r="Y22" s="84">
        <f t="shared" si="0"/>
      </c>
      <c r="Z22" s="37" t="s">
        <v>50</v>
      </c>
      <c r="AA22" s="15">
        <f t="shared" si="1"/>
      </c>
      <c r="AB22" s="38" t="s">
        <v>50</v>
      </c>
    </row>
    <row r="23" spans="1:28" ht="13.5">
      <c r="A23" s="4" t="s">
        <v>30</v>
      </c>
      <c r="B23" s="44" t="s">
        <v>31</v>
      </c>
      <c r="C23" s="46"/>
      <c r="D23" s="9" t="s">
        <v>4</v>
      </c>
      <c r="E23" s="51" t="s">
        <v>57</v>
      </c>
      <c r="F23" s="52"/>
      <c r="G23" s="12" t="s">
        <v>4</v>
      </c>
      <c r="H23" s="55"/>
      <c r="I23" s="12" t="s">
        <v>57</v>
      </c>
      <c r="J23" s="55"/>
      <c r="K23" s="16">
        <f t="shared" si="2"/>
      </c>
      <c r="L23" s="5" t="s">
        <v>4</v>
      </c>
      <c r="M23" s="12">
        <f t="shared" si="3"/>
      </c>
      <c r="N23" s="35" t="s">
        <v>4</v>
      </c>
      <c r="O23" s="69"/>
      <c r="P23" s="5" t="s">
        <v>4</v>
      </c>
      <c r="Q23" s="35" t="s">
        <v>57</v>
      </c>
      <c r="R23" s="69"/>
      <c r="S23" s="21" t="s">
        <v>4</v>
      </c>
      <c r="T23" s="81" t="s">
        <v>57</v>
      </c>
      <c r="U23" s="81"/>
      <c r="V23" s="10" t="s">
        <v>4</v>
      </c>
      <c r="W23" s="12" t="s">
        <v>57</v>
      </c>
      <c r="X23" s="55"/>
      <c r="Y23" s="16">
        <f t="shared" si="0"/>
      </c>
      <c r="Z23" s="5" t="s">
        <v>51</v>
      </c>
      <c r="AA23" s="15">
        <f t="shared" si="1"/>
      </c>
      <c r="AB23" s="6" t="s">
        <v>4</v>
      </c>
    </row>
    <row r="24" spans="1:28" ht="13.5">
      <c r="A24" s="4" t="s">
        <v>53</v>
      </c>
      <c r="B24" s="44" t="s">
        <v>54</v>
      </c>
      <c r="C24" s="46"/>
      <c r="D24" s="9" t="s">
        <v>4</v>
      </c>
      <c r="E24" s="51" t="s">
        <v>4</v>
      </c>
      <c r="F24" s="52"/>
      <c r="G24" s="12" t="s">
        <v>4</v>
      </c>
      <c r="H24" s="55"/>
      <c r="I24" s="12" t="s">
        <v>4</v>
      </c>
      <c r="J24" s="55"/>
      <c r="K24" s="16"/>
      <c r="L24" s="5" t="s">
        <v>4</v>
      </c>
      <c r="M24" s="12">
        <f t="shared" si="3"/>
      </c>
      <c r="N24" s="35" t="s">
        <v>4</v>
      </c>
      <c r="O24" s="69"/>
      <c r="P24" s="5" t="s">
        <v>4</v>
      </c>
      <c r="Q24" s="35" t="s">
        <v>4</v>
      </c>
      <c r="R24" s="69"/>
      <c r="S24" s="21" t="s">
        <v>4</v>
      </c>
      <c r="T24" s="81" t="s">
        <v>4</v>
      </c>
      <c r="U24" s="81"/>
      <c r="V24" s="10" t="s">
        <v>4</v>
      </c>
      <c r="W24" s="12" t="s">
        <v>4</v>
      </c>
      <c r="X24" s="55"/>
      <c r="Y24" s="16"/>
      <c r="Z24" s="5" t="s">
        <v>4</v>
      </c>
      <c r="AA24" s="15">
        <f t="shared" si="1"/>
      </c>
      <c r="AB24" s="6" t="s">
        <v>4</v>
      </c>
    </row>
    <row r="25" spans="1:28" ht="13.5">
      <c r="A25" s="4" t="s">
        <v>32</v>
      </c>
      <c r="B25" s="44" t="s">
        <v>33</v>
      </c>
      <c r="C25" s="46" t="s">
        <v>58</v>
      </c>
      <c r="D25" s="9">
        <v>261424</v>
      </c>
      <c r="E25" s="51" t="s">
        <v>57</v>
      </c>
      <c r="F25" s="52" t="s">
        <v>58</v>
      </c>
      <c r="G25" s="12">
        <v>5.7</v>
      </c>
      <c r="H25" s="55" t="s">
        <v>58</v>
      </c>
      <c r="I25" s="12" t="s">
        <v>57</v>
      </c>
      <c r="J25" s="55" t="s">
        <v>58</v>
      </c>
      <c r="K25" s="16" t="str">
        <f t="shared" si="2"/>
        <v> △</v>
      </c>
      <c r="L25" s="5">
        <v>-32.7</v>
      </c>
      <c r="M25" s="12">
        <f t="shared" si="3"/>
      </c>
      <c r="N25" s="35" t="s">
        <v>57</v>
      </c>
      <c r="O25" s="69" t="s">
        <v>58</v>
      </c>
      <c r="P25" s="5">
        <v>38.2</v>
      </c>
      <c r="Q25" s="35" t="s">
        <v>57</v>
      </c>
      <c r="R25" s="69" t="s">
        <v>58</v>
      </c>
      <c r="S25" s="21">
        <v>7922</v>
      </c>
      <c r="T25" s="81" t="s">
        <v>57</v>
      </c>
      <c r="U25" s="81" t="s">
        <v>58</v>
      </c>
      <c r="V25" s="10">
        <v>153.4</v>
      </c>
      <c r="W25" s="12" t="s">
        <v>57</v>
      </c>
      <c r="X25" s="55" t="s">
        <v>58</v>
      </c>
      <c r="Y25" s="16" t="str">
        <f t="shared" si="0"/>
        <v> △</v>
      </c>
      <c r="Z25" s="5">
        <v>-31</v>
      </c>
      <c r="AA25" s="15">
        <f t="shared" si="1"/>
      </c>
      <c r="AB25" s="6" t="s">
        <v>57</v>
      </c>
    </row>
    <row r="26" spans="1:28" ht="13.5">
      <c r="A26" s="4"/>
      <c r="B26" s="44"/>
      <c r="C26" s="46"/>
      <c r="D26" s="9"/>
      <c r="E26" s="51"/>
      <c r="F26" s="52"/>
      <c r="G26" s="12"/>
      <c r="H26" s="55"/>
      <c r="I26" s="12"/>
      <c r="J26" s="55"/>
      <c r="K26" s="16"/>
      <c r="L26" s="5"/>
      <c r="M26" s="12">
        <f t="shared" si="3"/>
      </c>
      <c r="N26" s="35"/>
      <c r="O26" s="69"/>
      <c r="P26" s="5"/>
      <c r="Q26" s="35"/>
      <c r="R26" s="69"/>
      <c r="S26" s="21"/>
      <c r="T26" s="81"/>
      <c r="U26" s="81"/>
      <c r="V26" s="10"/>
      <c r="W26" s="12"/>
      <c r="X26" s="55"/>
      <c r="Y26" s="16">
        <f t="shared" si="0"/>
      </c>
      <c r="Z26" s="5"/>
      <c r="AA26" s="15">
        <f t="shared" si="1"/>
      </c>
      <c r="AB26" s="41"/>
    </row>
    <row r="27" spans="1:28" ht="13.5">
      <c r="A27" s="4" t="s">
        <v>34</v>
      </c>
      <c r="B27" s="44" t="s">
        <v>35</v>
      </c>
      <c r="C27" s="46"/>
      <c r="D27" s="9">
        <v>224836</v>
      </c>
      <c r="E27" s="51">
        <v>217703</v>
      </c>
      <c r="F27" s="52"/>
      <c r="G27" s="12">
        <v>4.9</v>
      </c>
      <c r="H27" s="55"/>
      <c r="I27" s="12">
        <v>4.2</v>
      </c>
      <c r="J27" s="55"/>
      <c r="K27" s="16"/>
      <c r="L27" s="5">
        <v>8</v>
      </c>
      <c r="M27" s="12" t="str">
        <f t="shared" si="3"/>
        <v> △</v>
      </c>
      <c r="N27" s="35">
        <v>-3.2</v>
      </c>
      <c r="O27" s="69"/>
      <c r="P27" s="5">
        <v>41.3</v>
      </c>
      <c r="Q27" s="35">
        <v>41.3</v>
      </c>
      <c r="R27" s="69"/>
      <c r="S27" s="21">
        <v>4435</v>
      </c>
      <c r="T27" s="36">
        <v>6115</v>
      </c>
      <c r="U27" s="81"/>
      <c r="V27" s="10">
        <v>85.9</v>
      </c>
      <c r="W27" s="12">
        <v>108.7</v>
      </c>
      <c r="X27" s="55"/>
      <c r="Y27" s="16" t="str">
        <f t="shared" si="0"/>
        <v> △</v>
      </c>
      <c r="Z27" s="5">
        <v>-17.6</v>
      </c>
      <c r="AA27" s="15">
        <f t="shared" si="1"/>
      </c>
      <c r="AB27" s="6">
        <v>37.9</v>
      </c>
    </row>
    <row r="28" spans="1:28" ht="13.5">
      <c r="A28" s="4" t="s">
        <v>36</v>
      </c>
      <c r="B28" s="44" t="s">
        <v>37</v>
      </c>
      <c r="C28" s="46"/>
      <c r="D28" s="9">
        <v>2363042</v>
      </c>
      <c r="E28" s="51">
        <v>2717997</v>
      </c>
      <c r="F28" s="52"/>
      <c r="G28" s="12">
        <v>51.7</v>
      </c>
      <c r="H28" s="55"/>
      <c r="I28" s="12">
        <v>52.6</v>
      </c>
      <c r="J28" s="55"/>
      <c r="K28" s="16">
        <f t="shared" si="2"/>
      </c>
      <c r="L28" s="5">
        <v>4.3</v>
      </c>
      <c r="M28" s="12">
        <f>IF(N28&lt;0," △","")</f>
      </c>
      <c r="N28" s="35">
        <v>15</v>
      </c>
      <c r="O28" s="69"/>
      <c r="P28" s="5">
        <v>38.1</v>
      </c>
      <c r="Q28" s="35">
        <v>41.5</v>
      </c>
      <c r="R28" s="69"/>
      <c r="S28" s="9">
        <v>5208</v>
      </c>
      <c r="T28" s="51">
        <v>5706</v>
      </c>
      <c r="U28" s="52"/>
      <c r="V28" s="10">
        <v>100.9</v>
      </c>
      <c r="W28" s="12">
        <v>101.4</v>
      </c>
      <c r="X28" s="55"/>
      <c r="Y28" s="16">
        <f t="shared" si="0"/>
      </c>
      <c r="Z28" s="5">
        <v>0.8</v>
      </c>
      <c r="AA28" s="15">
        <f t="shared" si="1"/>
      </c>
      <c r="AB28" s="6">
        <v>9.6</v>
      </c>
    </row>
    <row r="29" spans="1:28" ht="13.5">
      <c r="A29" s="4" t="s">
        <v>38</v>
      </c>
      <c r="B29" s="44" t="s">
        <v>39</v>
      </c>
      <c r="C29" s="46"/>
      <c r="D29" s="9">
        <v>733175</v>
      </c>
      <c r="E29" s="51">
        <v>889476</v>
      </c>
      <c r="F29" s="52"/>
      <c r="G29" s="12">
        <v>16.1</v>
      </c>
      <c r="H29" s="55"/>
      <c r="I29" s="12">
        <v>17.2</v>
      </c>
      <c r="J29" s="55"/>
      <c r="K29" s="16"/>
      <c r="L29" s="5">
        <v>14.1</v>
      </c>
      <c r="M29" s="12"/>
      <c r="N29" s="35">
        <v>21.3</v>
      </c>
      <c r="O29" s="69"/>
      <c r="P29" s="5">
        <v>41.6</v>
      </c>
      <c r="Q29" s="35">
        <v>42.4</v>
      </c>
      <c r="R29" s="69"/>
      <c r="S29" s="9">
        <v>7195</v>
      </c>
      <c r="T29" s="51">
        <v>7748</v>
      </c>
      <c r="U29" s="52"/>
      <c r="V29" s="10">
        <v>139.3</v>
      </c>
      <c r="W29" s="12">
        <v>137.7</v>
      </c>
      <c r="X29" s="55"/>
      <c r="Y29" s="16">
        <f t="shared" si="0"/>
      </c>
      <c r="Z29" s="5">
        <v>9</v>
      </c>
      <c r="AA29" s="15">
        <f t="shared" si="1"/>
      </c>
      <c r="AB29" s="6">
        <v>7.7</v>
      </c>
    </row>
    <row r="30" spans="1:28" ht="13.5">
      <c r="A30" s="4" t="s">
        <v>40</v>
      </c>
      <c r="B30" s="44" t="s">
        <v>41</v>
      </c>
      <c r="C30" s="46"/>
      <c r="D30" s="9">
        <v>99438</v>
      </c>
      <c r="E30" s="51" t="s">
        <v>57</v>
      </c>
      <c r="F30" s="52"/>
      <c r="G30" s="12">
        <v>2.2</v>
      </c>
      <c r="H30" s="55"/>
      <c r="I30" s="12" t="s">
        <v>57</v>
      </c>
      <c r="J30" s="55"/>
      <c r="K30" s="16">
        <f t="shared" si="2"/>
      </c>
      <c r="L30" s="5">
        <v>15.7</v>
      </c>
      <c r="M30" s="12">
        <f>IF(N30&lt;0," △","")</f>
      </c>
      <c r="N30" s="35" t="s">
        <v>57</v>
      </c>
      <c r="O30" s="69"/>
      <c r="P30" s="5">
        <v>64.3</v>
      </c>
      <c r="Q30" s="35" t="s">
        <v>57</v>
      </c>
      <c r="R30" s="69"/>
      <c r="S30" s="21">
        <v>6905</v>
      </c>
      <c r="T30" s="81" t="s">
        <v>57</v>
      </c>
      <c r="U30" s="81"/>
      <c r="V30" s="10">
        <v>133.7</v>
      </c>
      <c r="W30" s="12" t="s">
        <v>57</v>
      </c>
      <c r="X30" s="55"/>
      <c r="Y30" s="16" t="str">
        <f t="shared" si="0"/>
        <v> △</v>
      </c>
      <c r="Z30" s="5">
        <v>-20.4</v>
      </c>
      <c r="AA30" s="15">
        <f t="shared" si="1"/>
      </c>
      <c r="AB30" s="6" t="s">
        <v>0</v>
      </c>
    </row>
    <row r="31" spans="1:28" ht="13.5">
      <c r="A31" s="4" t="s">
        <v>42</v>
      </c>
      <c r="B31" s="44" t="s">
        <v>43</v>
      </c>
      <c r="C31" s="46"/>
      <c r="D31" s="9" t="s">
        <v>57</v>
      </c>
      <c r="E31" s="51" t="s">
        <v>57</v>
      </c>
      <c r="F31" s="52"/>
      <c r="G31" s="12" t="s">
        <v>57</v>
      </c>
      <c r="H31" s="55"/>
      <c r="I31" s="12" t="s">
        <v>57</v>
      </c>
      <c r="J31" s="55"/>
      <c r="K31" s="16">
        <f t="shared" si="2"/>
      </c>
      <c r="L31" s="5" t="s">
        <v>57</v>
      </c>
      <c r="M31" s="15">
        <f>IF(N31&lt;0," △","")</f>
      </c>
      <c r="N31" s="35" t="s">
        <v>57</v>
      </c>
      <c r="O31" s="69"/>
      <c r="P31" s="10" t="s">
        <v>57</v>
      </c>
      <c r="Q31" s="12" t="s">
        <v>57</v>
      </c>
      <c r="R31" s="55"/>
      <c r="S31" s="9" t="s">
        <v>57</v>
      </c>
      <c r="T31" s="51" t="s">
        <v>57</v>
      </c>
      <c r="U31" s="52"/>
      <c r="V31" s="37" t="s">
        <v>57</v>
      </c>
      <c r="W31" s="73" t="s">
        <v>57</v>
      </c>
      <c r="X31" s="74"/>
      <c r="Y31" s="16">
        <f t="shared" si="0"/>
      </c>
      <c r="Z31" s="5" t="s">
        <v>57</v>
      </c>
      <c r="AA31" s="15">
        <f t="shared" si="1"/>
      </c>
      <c r="AB31" s="6" t="s">
        <v>57</v>
      </c>
    </row>
    <row r="32" spans="1:28" ht="13.5" customHeight="1">
      <c r="A32" s="20"/>
      <c r="B32" s="34"/>
      <c r="C32" s="47"/>
      <c r="D32" s="9"/>
      <c r="E32" s="51"/>
      <c r="F32" s="52"/>
      <c r="G32" s="12"/>
      <c r="H32" s="55"/>
      <c r="I32" s="12"/>
      <c r="J32" s="55"/>
      <c r="K32" s="16"/>
      <c r="L32" s="5"/>
      <c r="M32" s="12"/>
      <c r="N32" s="35"/>
      <c r="O32" s="69"/>
      <c r="P32" s="5"/>
      <c r="Q32" s="35"/>
      <c r="R32" s="69"/>
      <c r="S32" s="21"/>
      <c r="T32" s="81"/>
      <c r="U32" s="81"/>
      <c r="V32" s="10"/>
      <c r="W32" s="12"/>
      <c r="X32" s="55"/>
      <c r="Y32" s="16">
        <f t="shared" si="0"/>
      </c>
      <c r="Z32" s="5"/>
      <c r="AA32" s="15">
        <f t="shared" si="1"/>
      </c>
      <c r="AB32" s="6"/>
    </row>
    <row r="33" spans="1:28" ht="14.25" customHeight="1">
      <c r="A33" s="103" t="s">
        <v>44</v>
      </c>
      <c r="B33" s="104"/>
      <c r="C33" s="46"/>
      <c r="D33" s="9">
        <v>884363</v>
      </c>
      <c r="E33" s="51">
        <v>923778</v>
      </c>
      <c r="F33" s="52"/>
      <c r="G33" s="12">
        <v>19.4</v>
      </c>
      <c r="H33" s="55"/>
      <c r="I33" s="12">
        <v>17.9</v>
      </c>
      <c r="J33" s="55"/>
      <c r="K33" s="16">
        <f t="shared" si="2"/>
      </c>
      <c r="L33" s="5">
        <v>9.4</v>
      </c>
      <c r="M33" s="12"/>
      <c r="N33" s="35">
        <v>4.5</v>
      </c>
      <c r="O33" s="69"/>
      <c r="P33" s="5">
        <v>54</v>
      </c>
      <c r="Q33" s="35">
        <v>52.2</v>
      </c>
      <c r="R33" s="69"/>
      <c r="S33" s="21">
        <v>3820</v>
      </c>
      <c r="T33" s="81">
        <v>3777</v>
      </c>
      <c r="U33" s="81"/>
      <c r="V33" s="10">
        <v>74</v>
      </c>
      <c r="W33" s="12">
        <v>67.1</v>
      </c>
      <c r="X33" s="55"/>
      <c r="Y33" s="16">
        <f t="shared" si="0"/>
      </c>
      <c r="Z33" s="5">
        <v>3</v>
      </c>
      <c r="AA33" s="15" t="str">
        <f t="shared" si="1"/>
        <v> △</v>
      </c>
      <c r="AB33" s="6">
        <v>-1.1</v>
      </c>
    </row>
    <row r="34" spans="1:28" ht="14.25" thickBot="1">
      <c r="A34" s="101" t="s">
        <v>45</v>
      </c>
      <c r="B34" s="102"/>
      <c r="C34" s="49"/>
      <c r="D34" s="32">
        <v>3681915</v>
      </c>
      <c r="E34" s="53">
        <v>4242509</v>
      </c>
      <c r="F34" s="59"/>
      <c r="G34" s="13">
        <v>80.6</v>
      </c>
      <c r="H34" s="56"/>
      <c r="I34" s="13">
        <v>82.1</v>
      </c>
      <c r="J34" s="56"/>
      <c r="K34" s="62"/>
      <c r="L34" s="7">
        <v>1.5</v>
      </c>
      <c r="M34" s="13">
        <f>IF(N34&lt;0," △","")</f>
      </c>
      <c r="N34" s="66">
        <v>15.2</v>
      </c>
      <c r="O34" s="71"/>
      <c r="P34" s="7">
        <v>39.4</v>
      </c>
      <c r="Q34" s="66">
        <v>42.3</v>
      </c>
      <c r="R34" s="71"/>
      <c r="S34" s="76">
        <v>5641</v>
      </c>
      <c r="T34" s="83">
        <v>6296</v>
      </c>
      <c r="U34" s="83"/>
      <c r="V34" s="11">
        <v>109.2</v>
      </c>
      <c r="W34" s="13">
        <v>111.9</v>
      </c>
      <c r="X34" s="56"/>
      <c r="Y34" s="62" t="str">
        <f t="shared" si="0"/>
        <v> △</v>
      </c>
      <c r="Z34" s="7">
        <v>-2.6</v>
      </c>
      <c r="AA34" s="19">
        <f>IF(AB34&lt;0," △","")</f>
      </c>
      <c r="AB34" s="8">
        <v>11.6</v>
      </c>
    </row>
    <row r="35" spans="4:28" ht="13.5">
      <c r="D35" s="34"/>
      <c r="E35" s="31"/>
      <c r="F35" s="31"/>
      <c r="G35" s="31"/>
      <c r="H35" s="31"/>
      <c r="I35" s="12"/>
      <c r="J35" s="12"/>
      <c r="K35" s="16"/>
      <c r="L35" s="35"/>
      <c r="M35" s="12"/>
      <c r="N35" s="35"/>
      <c r="O35" s="35"/>
      <c r="P35" s="35"/>
      <c r="Q35" s="35"/>
      <c r="R35" s="35"/>
      <c r="S35" s="36"/>
      <c r="T35" s="36"/>
      <c r="U35" s="36"/>
      <c r="V35" s="12"/>
      <c r="W35" s="12"/>
      <c r="X35" s="12"/>
      <c r="Y35" s="16"/>
      <c r="Z35" s="35"/>
      <c r="AA35" s="16"/>
      <c r="AB35" s="35"/>
    </row>
    <row r="36" spans="4:28" ht="13.5">
      <c r="D36" s="34"/>
      <c r="E36" s="34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4:28" ht="13.5">
      <c r="D37" s="34"/>
      <c r="E37" s="34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0"/>
      <c r="T37" s="30"/>
      <c r="U37" s="30"/>
      <c r="V37" s="30"/>
      <c r="W37" s="30"/>
      <c r="X37" s="30"/>
      <c r="Y37" s="30"/>
      <c r="Z37" s="30"/>
      <c r="AA37" s="30"/>
      <c r="AB37" s="30"/>
    </row>
  </sheetData>
  <mergeCells count="25">
    <mergeCell ref="F6:G6"/>
    <mergeCell ref="H6:I6"/>
    <mergeCell ref="A1:E1"/>
    <mergeCell ref="A3:N3"/>
    <mergeCell ref="C4:Q4"/>
    <mergeCell ref="A34:B34"/>
    <mergeCell ref="A33:B33"/>
    <mergeCell ref="A4:B6"/>
    <mergeCell ref="A7:B7"/>
    <mergeCell ref="C5:E5"/>
    <mergeCell ref="C6:D6"/>
    <mergeCell ref="F5:I5"/>
    <mergeCell ref="J5:N5"/>
    <mergeCell ref="J6:L6"/>
    <mergeCell ref="O5:Q5"/>
    <mergeCell ref="O6:P6"/>
    <mergeCell ref="M6:N6"/>
    <mergeCell ref="R4:AB4"/>
    <mergeCell ref="R5:T5"/>
    <mergeCell ref="R6:S6"/>
    <mergeCell ref="U5:W5"/>
    <mergeCell ref="U6:V6"/>
    <mergeCell ref="X5:AB5"/>
    <mergeCell ref="X6:Z6"/>
    <mergeCell ref="AA6:AB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2000-03-18T06:40:55Z</cp:lastPrinted>
  <dcterms:created xsi:type="dcterms:W3CDTF">1999-12-27T04:18:56Z</dcterms:created>
  <dcterms:modified xsi:type="dcterms:W3CDTF">2000-03-18T06:41:08Z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