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31" windowWidth="1342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<sst xmlns="http://schemas.openxmlformats.org/spreadsheetml/2006/main" count="86" uniqueCount="58">
  <si>
    <t>　（従業者10人以上の事業所）</t>
  </si>
  <si>
    <r>
      <t>実数（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</si>
  <si>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</si>
  <si>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</si>
  <si>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</si>
  <si>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</si>
  <si>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</si>
  <si>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</si>
  <si>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</si>
  <si>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</si>
  <si>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</si>
  <si>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</si>
  <si>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</si>
  <si>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</si>
  <si>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</si>
  <si>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</si>
  <si>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</si>
  <si>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</si>
  <si>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</si>
  <si>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</si>
  <si>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</si>
  <si>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</si>
  <si>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</si>
  <si>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</si>
  <si>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</si>
  <si>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</si>
  <si>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</si>
  <si>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</si>
  <si>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</si>
  <si>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</si>
  <si>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</si>
  <si>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</si>
  <si>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</si>
  <si>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</si>
  <si>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</si>
  <si>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</si>
  <si>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</si>
  <si>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</si>
  <si>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</si>
  <si>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</si>
  <si>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</si>
  <si>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</si>
  <si>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</si>
  <si>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 xml:space="preserve"> 付表１４　産業中分類別有形固定資産投資総額</t>
  </si>
  <si>
    <t>２７</t>
  </si>
  <si>
    <t>非鉄</t>
  </si>
  <si>
    <t>平成元年</t>
  </si>
  <si>
    <t>x</t>
  </si>
  <si>
    <t>※</t>
  </si>
  <si>
    <t>-</t>
  </si>
  <si>
    <t>※</t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</si>
  <si>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</si>
  <si>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対前年増加率（％）</t>
  </si>
  <si>
    <t>平成２年鶴岡市工業統計</t>
  </si>
  <si>
    <t>―平成元年・２年―</t>
  </si>
  <si>
    <t>平成２年</t>
  </si>
  <si>
    <t>x</t>
  </si>
  <si>
    <t>産業分類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</si>
</sst>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1" fontId="0" fillId="0" borderId="8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 horizontal="right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0" fontId="0" fillId="0" borderId="8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0" xfId="0" applyNumberFormat="1" applyBorder="1" applyAlignment="1">
      <alignment horizontal="left"/>
    </xf>
    <xf numFmtId="181" fontId="0" fillId="0" borderId="8" xfId="0" applyNumberFormat="1" applyBorder="1" applyAlignment="1">
      <alignment horizontal="center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 vertical="center"/>
    </xf>
    <xf numFmtId="183" fontId="0" fillId="0" borderId="6" xfId="0" applyNumberFormat="1" applyBorder="1" applyAlignment="1">
      <alignment horizontal="right"/>
    </xf>
    <xf numFmtId="181" fontId="0" fillId="0" borderId="8" xfId="0" applyNumberFormat="1" applyBorder="1" applyAlignment="1">
      <alignment horizontal="left"/>
    </xf>
    <xf numFmtId="180" fontId="0" fillId="0" borderId="8" xfId="0" applyNumberFormat="1" applyBorder="1" applyAlignment="1">
      <alignment horizontal="center"/>
    </xf>
    <xf numFmtId="179" fontId="0" fillId="0" borderId="8" xfId="0" applyNumberFormat="1" applyBorder="1" applyAlignment="1">
      <alignment/>
    </xf>
    <xf numFmtId="0" fontId="0" fillId="0" borderId="0" xfId="0" applyAlignment="1">
      <alignment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12" xfId="0" applyNumberForma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3" width="4.625" style="1" customWidth="1"/>
    <col min="4" max="4" width="8.625" style="2" customWidth="1"/>
    <col min="5" max="5" width="4.625" style="2" customWidth="1"/>
    <col min="6" max="6" width="8.625" style="2" customWidth="1"/>
    <col min="7" max="7" width="4.625" style="2" customWidth="1"/>
    <col min="8" max="8" width="5.50390625" style="3" customWidth="1"/>
    <col min="9" max="9" width="4.625" style="3" customWidth="1"/>
    <col min="10" max="10" width="5.625" style="3" customWidth="1"/>
    <col min="11" max="11" width="5.125" style="3" customWidth="1"/>
    <col min="12" max="12" width="6.625" style="3" customWidth="1"/>
    <col min="13" max="13" width="5.125" style="3" customWidth="1"/>
    <col min="14" max="14" width="6.625" style="3" customWidth="1"/>
  </cols>
  <sheetData>
    <row r="1" spans="1:5" ht="13.5">
      <c r="A1" s="51" t="s">
        <v>53</v>
      </c>
      <c r="B1" s="51"/>
      <c r="C1" s="51"/>
      <c r="D1" s="51"/>
      <c r="E1" s="25"/>
    </row>
    <row r="3" spans="1:14" ht="13.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9"/>
      <c r="M3" s="19"/>
      <c r="N3" s="19"/>
    </row>
    <row r="4" spans="1:14" ht="14.25" thickBot="1">
      <c r="A4" s="19"/>
      <c r="B4" s="69" t="s">
        <v>0</v>
      </c>
      <c r="C4" s="69"/>
      <c r="D4" s="69"/>
      <c r="E4" s="69"/>
      <c r="F4" s="69"/>
      <c r="G4" s="19"/>
      <c r="H4" s="19"/>
      <c r="I4" s="19"/>
      <c r="J4" s="26"/>
      <c r="K4" s="74" t="s">
        <v>54</v>
      </c>
      <c r="L4" s="74"/>
      <c r="M4" s="74"/>
      <c r="N4" s="74"/>
    </row>
    <row r="5" spans="1:14" ht="13.5">
      <c r="A5" s="56" t="s">
        <v>57</v>
      </c>
      <c r="B5" s="57"/>
      <c r="C5" s="61" t="s">
        <v>1</v>
      </c>
      <c r="D5" s="62"/>
      <c r="E5" s="62"/>
      <c r="F5" s="63"/>
      <c r="G5" s="61" t="s">
        <v>51</v>
      </c>
      <c r="H5" s="62"/>
      <c r="I5" s="62"/>
      <c r="J5" s="63"/>
      <c r="K5" s="71" t="s">
        <v>52</v>
      </c>
      <c r="L5" s="72"/>
      <c r="M5" s="72"/>
      <c r="N5" s="73"/>
    </row>
    <row r="6" spans="1:14" ht="13.5">
      <c r="A6" s="58"/>
      <c r="B6" s="59"/>
      <c r="C6" s="66" t="s">
        <v>46</v>
      </c>
      <c r="D6" s="65"/>
      <c r="E6" s="64" t="s">
        <v>55</v>
      </c>
      <c r="F6" s="65"/>
      <c r="G6" s="66" t="s">
        <v>46</v>
      </c>
      <c r="H6" s="65"/>
      <c r="I6" s="64" t="s">
        <v>55</v>
      </c>
      <c r="J6" s="65"/>
      <c r="K6" s="66" t="s">
        <v>46</v>
      </c>
      <c r="L6" s="65"/>
      <c r="M6" s="64" t="s">
        <v>55</v>
      </c>
      <c r="N6" s="70"/>
    </row>
    <row r="7" spans="1:14" s="4" customFormat="1" ht="13.5">
      <c r="A7" s="54" t="s">
        <v>2</v>
      </c>
      <c r="B7" s="55"/>
      <c r="C7" s="40"/>
      <c r="D7" s="33">
        <v>1528554</v>
      </c>
      <c r="E7" s="40"/>
      <c r="F7" s="33">
        <v>1246711</v>
      </c>
      <c r="G7" s="41"/>
      <c r="H7" s="18">
        <v>100</v>
      </c>
      <c r="I7" s="41"/>
      <c r="J7" s="18">
        <v>100</v>
      </c>
      <c r="K7" s="13">
        <f>IF(L7&lt;0," △","")</f>
      </c>
      <c r="L7" s="45">
        <v>68.1</v>
      </c>
      <c r="M7" s="38" t="str">
        <f>IF(N7&lt;0," △","")</f>
        <v> △</v>
      </c>
      <c r="N7" s="14">
        <v>-18.4</v>
      </c>
    </row>
    <row r="8" spans="1:14" s="4" customFormat="1" ht="13.5">
      <c r="A8" s="5"/>
      <c r="B8" s="27"/>
      <c r="C8" s="29"/>
      <c r="D8" s="34"/>
      <c r="E8" s="29"/>
      <c r="F8" s="34"/>
      <c r="G8" s="38"/>
      <c r="H8" s="12"/>
      <c r="I8" s="38"/>
      <c r="J8" s="12"/>
      <c r="K8" s="13"/>
      <c r="L8" s="45"/>
      <c r="M8" s="38"/>
      <c r="N8" s="14"/>
    </row>
    <row r="9" spans="1:14" ht="13.5">
      <c r="A9" s="5" t="s">
        <v>3</v>
      </c>
      <c r="B9" s="27" t="s">
        <v>4</v>
      </c>
      <c r="C9" s="30"/>
      <c r="D9" s="35">
        <v>60253</v>
      </c>
      <c r="E9" s="30"/>
      <c r="F9" s="35">
        <v>29324</v>
      </c>
      <c r="G9" s="20"/>
      <c r="H9" s="21">
        <v>3.9</v>
      </c>
      <c r="I9" s="20"/>
      <c r="J9" s="21">
        <v>2.4</v>
      </c>
      <c r="K9" s="20">
        <f>IF(L9&lt;0," △","")</f>
      </c>
      <c r="L9" s="46">
        <v>38.6</v>
      </c>
      <c r="M9" s="20" t="str">
        <f>IF(N9&lt;0," △","")</f>
        <v> △</v>
      </c>
      <c r="N9" s="22">
        <v>-51.3</v>
      </c>
    </row>
    <row r="10" spans="1:14" ht="13.5">
      <c r="A10" s="5" t="s">
        <v>5</v>
      </c>
      <c r="B10" s="27" t="s">
        <v>6</v>
      </c>
      <c r="C10" s="31"/>
      <c r="D10" s="36">
        <v>3374</v>
      </c>
      <c r="E10" s="31"/>
      <c r="F10" s="36">
        <v>1670</v>
      </c>
      <c r="G10" s="20"/>
      <c r="H10" s="21">
        <v>0.2</v>
      </c>
      <c r="I10" s="20"/>
      <c r="J10" s="21">
        <v>0.1</v>
      </c>
      <c r="K10" s="20" t="str">
        <f>IF(L10&lt;0," △","")</f>
        <v> △</v>
      </c>
      <c r="L10" s="46">
        <v>-21.6</v>
      </c>
      <c r="M10" s="20" t="str">
        <f>IF(N10&lt;0," △","")</f>
        <v> △</v>
      </c>
      <c r="N10" s="22">
        <v>-50.5</v>
      </c>
    </row>
    <row r="11" spans="1:14" ht="13.5">
      <c r="A11" s="5" t="s">
        <v>7</v>
      </c>
      <c r="B11" s="27" t="s">
        <v>8</v>
      </c>
      <c r="C11" s="31"/>
      <c r="D11" s="36">
        <v>12563</v>
      </c>
      <c r="E11" s="31"/>
      <c r="F11" s="36">
        <v>22034</v>
      </c>
      <c r="G11" s="39"/>
      <c r="H11" s="8">
        <v>0.8</v>
      </c>
      <c r="I11" s="39"/>
      <c r="J11" s="8">
        <v>1.8</v>
      </c>
      <c r="K11" s="10" t="str">
        <f>IF(L11&lt;0," △","")</f>
        <v> △</v>
      </c>
      <c r="L11" s="23">
        <v>-78.7</v>
      </c>
      <c r="M11" s="39">
        <f>IF(N11&lt;0," △","")</f>
      </c>
      <c r="N11" s="6">
        <v>75.4</v>
      </c>
    </row>
    <row r="12" spans="1:14" ht="13.5">
      <c r="A12" s="5" t="s">
        <v>9</v>
      </c>
      <c r="B12" s="27" t="s">
        <v>10</v>
      </c>
      <c r="C12" s="31"/>
      <c r="D12" s="36">
        <v>37433</v>
      </c>
      <c r="E12" s="31"/>
      <c r="F12" s="36">
        <v>27036</v>
      </c>
      <c r="G12" s="39"/>
      <c r="H12" s="8">
        <v>2.4</v>
      </c>
      <c r="I12" s="39"/>
      <c r="J12" s="8">
        <v>2.2</v>
      </c>
      <c r="K12" s="10" t="str">
        <f aca="true" t="shared" si="0" ref="K12:K23">IF(L12&lt;0," △","")</f>
        <v> △</v>
      </c>
      <c r="L12" s="23">
        <v>-2</v>
      </c>
      <c r="M12" s="39" t="str">
        <f aca="true" t="shared" si="1" ref="M12:M32">IF(N12&lt;0," △","")</f>
        <v> △</v>
      </c>
      <c r="N12" s="6">
        <v>-27.8</v>
      </c>
    </row>
    <row r="13" spans="1:14" ht="13.5">
      <c r="A13" s="5" t="s">
        <v>11</v>
      </c>
      <c r="B13" s="27" t="s">
        <v>12</v>
      </c>
      <c r="C13" s="31"/>
      <c r="D13" s="36">
        <v>3863</v>
      </c>
      <c r="E13" s="31"/>
      <c r="F13" s="36">
        <v>3001</v>
      </c>
      <c r="G13" s="39"/>
      <c r="H13" s="8">
        <v>0.3</v>
      </c>
      <c r="I13" s="39"/>
      <c r="J13" s="8">
        <v>0.2</v>
      </c>
      <c r="K13" s="10">
        <f t="shared" si="0"/>
      </c>
      <c r="L13" s="23">
        <v>10.4</v>
      </c>
      <c r="M13" s="39" t="str">
        <f t="shared" si="1"/>
        <v> △</v>
      </c>
      <c r="N13" s="6">
        <v>-22.3</v>
      </c>
    </row>
    <row r="14" spans="1:14" ht="13.5">
      <c r="A14" s="5"/>
      <c r="B14" s="27"/>
      <c r="C14" s="31"/>
      <c r="D14" s="36"/>
      <c r="E14" s="31"/>
      <c r="F14" s="36"/>
      <c r="G14" s="39"/>
      <c r="H14" s="8"/>
      <c r="I14" s="39"/>
      <c r="J14" s="8"/>
      <c r="K14" s="10">
        <f t="shared" si="0"/>
      </c>
      <c r="L14" s="23"/>
      <c r="M14" s="39">
        <f t="shared" si="1"/>
      </c>
      <c r="N14" s="6"/>
    </row>
    <row r="15" spans="1:14" ht="13.5">
      <c r="A15" s="5" t="s">
        <v>13</v>
      </c>
      <c r="B15" s="27" t="s">
        <v>14</v>
      </c>
      <c r="C15" s="31"/>
      <c r="D15" s="36" t="s">
        <v>47</v>
      </c>
      <c r="E15" s="31"/>
      <c r="F15" s="36" t="s">
        <v>47</v>
      </c>
      <c r="G15" s="39"/>
      <c r="H15" s="8" t="s">
        <v>47</v>
      </c>
      <c r="I15" s="39"/>
      <c r="J15" s="8" t="s">
        <v>47</v>
      </c>
      <c r="K15" s="10">
        <f t="shared" si="0"/>
      </c>
      <c r="L15" s="23" t="s">
        <v>47</v>
      </c>
      <c r="M15" s="39">
        <f t="shared" si="1"/>
      </c>
      <c r="N15" s="6" t="s">
        <v>47</v>
      </c>
    </row>
    <row r="16" spans="1:14" ht="13.5">
      <c r="A16" s="5" t="s">
        <v>15</v>
      </c>
      <c r="B16" s="27" t="s">
        <v>16</v>
      </c>
      <c r="C16" s="31"/>
      <c r="D16" s="36">
        <v>3314</v>
      </c>
      <c r="E16" s="31"/>
      <c r="F16" s="36">
        <v>998</v>
      </c>
      <c r="G16" s="39"/>
      <c r="H16" s="8">
        <v>0.2</v>
      </c>
      <c r="I16" s="39"/>
      <c r="J16" s="8">
        <v>0.1</v>
      </c>
      <c r="K16" s="10">
        <f t="shared" si="0"/>
      </c>
      <c r="L16" s="23">
        <v>122.4</v>
      </c>
      <c r="M16" s="39" t="str">
        <f t="shared" si="1"/>
        <v> △</v>
      </c>
      <c r="N16" s="6">
        <v>-69.9</v>
      </c>
    </row>
    <row r="17" spans="1:14" ht="13.5">
      <c r="A17" s="5" t="s">
        <v>17</v>
      </c>
      <c r="B17" s="27" t="s">
        <v>18</v>
      </c>
      <c r="C17" s="31"/>
      <c r="D17" s="36">
        <v>12533</v>
      </c>
      <c r="E17" s="31"/>
      <c r="F17" s="36">
        <v>15702</v>
      </c>
      <c r="G17" s="39"/>
      <c r="H17" s="8">
        <v>0.8</v>
      </c>
      <c r="I17" s="39"/>
      <c r="J17" s="8">
        <v>1.3</v>
      </c>
      <c r="K17" s="10">
        <f t="shared" si="0"/>
      </c>
      <c r="L17" s="23">
        <v>63.8</v>
      </c>
      <c r="M17" s="39">
        <f t="shared" si="1"/>
      </c>
      <c r="N17" s="6">
        <v>25.3</v>
      </c>
    </row>
    <row r="18" spans="1:14" ht="13.5">
      <c r="A18" s="5" t="s">
        <v>19</v>
      </c>
      <c r="B18" s="27" t="s">
        <v>20</v>
      </c>
      <c r="C18" s="31"/>
      <c r="D18" s="36" t="s">
        <v>47</v>
      </c>
      <c r="E18" s="31"/>
      <c r="F18" s="36" t="s">
        <v>47</v>
      </c>
      <c r="G18" s="39"/>
      <c r="H18" s="8" t="s">
        <v>47</v>
      </c>
      <c r="I18" s="39"/>
      <c r="J18" s="8" t="s">
        <v>47</v>
      </c>
      <c r="K18" s="10">
        <f t="shared" si="0"/>
      </c>
      <c r="L18" s="23" t="s">
        <v>47</v>
      </c>
      <c r="M18" s="39">
        <f t="shared" si="1"/>
      </c>
      <c r="N18" s="6" t="s">
        <v>56</v>
      </c>
    </row>
    <row r="19" spans="1:14" ht="13.5">
      <c r="A19" s="5" t="s">
        <v>21</v>
      </c>
      <c r="B19" s="27" t="s">
        <v>22</v>
      </c>
      <c r="C19" s="31"/>
      <c r="D19" s="36">
        <v>5782</v>
      </c>
      <c r="E19" s="31"/>
      <c r="F19" s="36">
        <v>19017</v>
      </c>
      <c r="G19" s="39"/>
      <c r="H19" s="8">
        <v>0.4</v>
      </c>
      <c r="I19" s="39"/>
      <c r="J19" s="8">
        <v>1.5</v>
      </c>
      <c r="K19" s="10">
        <f t="shared" si="0"/>
      </c>
      <c r="L19" s="23">
        <v>602.6</v>
      </c>
      <c r="M19" s="39">
        <f t="shared" si="1"/>
      </c>
      <c r="N19" s="6">
        <v>228.9</v>
      </c>
    </row>
    <row r="20" spans="1:14" ht="13.5">
      <c r="A20" s="5"/>
      <c r="B20" s="27"/>
      <c r="C20" s="31"/>
      <c r="D20" s="36"/>
      <c r="E20" s="31"/>
      <c r="F20" s="36"/>
      <c r="G20" s="39"/>
      <c r="H20" s="8"/>
      <c r="I20" s="39"/>
      <c r="J20" s="8"/>
      <c r="K20" s="10">
        <f t="shared" si="0"/>
      </c>
      <c r="L20" s="23"/>
      <c r="M20" s="39">
        <f t="shared" si="1"/>
      </c>
      <c r="N20" s="6"/>
    </row>
    <row r="21" spans="1:14" ht="13.5">
      <c r="A21" s="5" t="s">
        <v>23</v>
      </c>
      <c r="B21" s="27" t="s">
        <v>24</v>
      </c>
      <c r="C21" s="49" t="s">
        <v>50</v>
      </c>
      <c r="D21" s="36">
        <v>2623</v>
      </c>
      <c r="E21" s="49" t="s">
        <v>50</v>
      </c>
      <c r="F21" s="36">
        <v>5618</v>
      </c>
      <c r="G21" s="44" t="s">
        <v>48</v>
      </c>
      <c r="H21" s="8">
        <v>0.2</v>
      </c>
      <c r="I21" s="44" t="s">
        <v>48</v>
      </c>
      <c r="J21" s="8">
        <v>0.5</v>
      </c>
      <c r="K21" s="10">
        <f t="shared" si="0"/>
      </c>
      <c r="L21" s="23" t="s">
        <v>47</v>
      </c>
      <c r="M21" s="48" t="s">
        <v>48</v>
      </c>
      <c r="N21" s="6">
        <v>114.2</v>
      </c>
    </row>
    <row r="22" spans="1:14" ht="13.5">
      <c r="A22" s="5" t="s">
        <v>25</v>
      </c>
      <c r="B22" s="27" t="s">
        <v>26</v>
      </c>
      <c r="C22" s="49"/>
      <c r="D22" s="36">
        <v>11805</v>
      </c>
      <c r="E22" s="31"/>
      <c r="F22" s="36">
        <v>9080</v>
      </c>
      <c r="G22" s="39"/>
      <c r="H22" s="8">
        <v>0.8</v>
      </c>
      <c r="I22" s="39"/>
      <c r="J22" s="8">
        <v>0.7</v>
      </c>
      <c r="K22" s="10">
        <f t="shared" si="0"/>
      </c>
      <c r="L22" s="23" t="s">
        <v>47</v>
      </c>
      <c r="M22" s="39" t="str">
        <f t="shared" si="1"/>
        <v> △</v>
      </c>
      <c r="N22" s="6">
        <v>-23.1</v>
      </c>
    </row>
    <row r="23" spans="1:14" ht="13.5">
      <c r="A23" s="5" t="s">
        <v>27</v>
      </c>
      <c r="B23" s="27" t="s">
        <v>28</v>
      </c>
      <c r="C23" s="49"/>
      <c r="D23" s="36">
        <v>13661</v>
      </c>
      <c r="E23" s="31"/>
      <c r="F23" s="36">
        <v>2441</v>
      </c>
      <c r="G23" s="39"/>
      <c r="H23" s="8">
        <v>0.9</v>
      </c>
      <c r="I23" s="39"/>
      <c r="J23" s="8">
        <v>0.2</v>
      </c>
      <c r="K23" s="10">
        <f t="shared" si="0"/>
      </c>
      <c r="L23" s="23">
        <v>24.6</v>
      </c>
      <c r="M23" s="39" t="str">
        <f t="shared" si="1"/>
        <v> △</v>
      </c>
      <c r="N23" s="6">
        <v>-82.1</v>
      </c>
    </row>
    <row r="24" spans="1:14" ht="13.5">
      <c r="A24" s="5" t="s">
        <v>44</v>
      </c>
      <c r="B24" s="27" t="s">
        <v>45</v>
      </c>
      <c r="C24" s="31"/>
      <c r="D24" s="36" t="s">
        <v>49</v>
      </c>
      <c r="E24" s="49" t="s">
        <v>48</v>
      </c>
      <c r="F24" s="36">
        <v>49033</v>
      </c>
      <c r="G24" s="39"/>
      <c r="H24" s="8" t="s">
        <v>49</v>
      </c>
      <c r="I24" s="44" t="s">
        <v>48</v>
      </c>
      <c r="J24" s="8">
        <v>3.9</v>
      </c>
      <c r="K24" s="10"/>
      <c r="L24" s="23" t="s">
        <v>49</v>
      </c>
      <c r="M24" s="39"/>
      <c r="N24" s="6" t="s">
        <v>49</v>
      </c>
    </row>
    <row r="25" spans="1:14" ht="13.5">
      <c r="A25" s="5" t="s">
        <v>29</v>
      </c>
      <c r="B25" s="27" t="s">
        <v>30</v>
      </c>
      <c r="C25" s="49" t="s">
        <v>48</v>
      </c>
      <c r="D25" s="36">
        <v>50670</v>
      </c>
      <c r="E25" s="50"/>
      <c r="F25" s="36">
        <v>11537</v>
      </c>
      <c r="G25" s="44" t="s">
        <v>48</v>
      </c>
      <c r="H25" s="8">
        <v>3.3</v>
      </c>
      <c r="J25" s="8">
        <v>0.9</v>
      </c>
      <c r="K25" s="43" t="s">
        <v>50</v>
      </c>
      <c r="L25" s="23">
        <v>47.5</v>
      </c>
      <c r="M25" s="39"/>
      <c r="N25" s="6" t="s">
        <v>56</v>
      </c>
    </row>
    <row r="26" spans="1:14" ht="13.5">
      <c r="A26" s="5"/>
      <c r="B26" s="27"/>
      <c r="C26" s="31"/>
      <c r="D26" s="36"/>
      <c r="E26" s="31"/>
      <c r="F26" s="36"/>
      <c r="G26" s="39"/>
      <c r="H26" s="8"/>
      <c r="I26" s="39"/>
      <c r="J26" s="8"/>
      <c r="K26" s="10">
        <f aca="true" t="shared" si="2" ref="K26:K32">IF(L26&lt;0," △","")</f>
      </c>
      <c r="L26" s="23"/>
      <c r="M26" s="39">
        <f t="shared" si="1"/>
      </c>
      <c r="N26" s="6"/>
    </row>
    <row r="27" spans="1:14" ht="13.5">
      <c r="A27" s="5" t="s">
        <v>31</v>
      </c>
      <c r="B27" s="27" t="s">
        <v>32</v>
      </c>
      <c r="C27" s="31"/>
      <c r="D27" s="36">
        <v>28458</v>
      </c>
      <c r="E27" s="31"/>
      <c r="F27" s="36">
        <v>49063</v>
      </c>
      <c r="G27" s="39"/>
      <c r="H27" s="8">
        <v>1.9</v>
      </c>
      <c r="I27" s="39"/>
      <c r="J27" s="8">
        <v>3.9</v>
      </c>
      <c r="K27" s="10">
        <f t="shared" si="2"/>
      </c>
      <c r="L27" s="23">
        <v>13.6</v>
      </c>
      <c r="M27" s="39">
        <f t="shared" si="1"/>
      </c>
      <c r="N27" s="6">
        <v>72.4</v>
      </c>
    </row>
    <row r="28" spans="1:14" ht="13.5">
      <c r="A28" s="5" t="s">
        <v>33</v>
      </c>
      <c r="B28" s="27" t="s">
        <v>34</v>
      </c>
      <c r="C28" s="31"/>
      <c r="D28" s="36">
        <v>994127</v>
      </c>
      <c r="E28" s="31"/>
      <c r="F28" s="36">
        <v>591326</v>
      </c>
      <c r="G28" s="39"/>
      <c r="H28" s="8">
        <v>65</v>
      </c>
      <c r="I28" s="39"/>
      <c r="J28" s="8">
        <v>47.4</v>
      </c>
      <c r="K28" s="10">
        <f t="shared" si="2"/>
      </c>
      <c r="L28" s="23">
        <v>100</v>
      </c>
      <c r="M28" s="39" t="str">
        <f t="shared" si="1"/>
        <v> △</v>
      </c>
      <c r="N28" s="6">
        <v>-40.5</v>
      </c>
    </row>
    <row r="29" spans="1:14" ht="13.5">
      <c r="A29" s="5" t="s">
        <v>35</v>
      </c>
      <c r="B29" s="27" t="s">
        <v>36</v>
      </c>
      <c r="C29" s="31"/>
      <c r="D29" s="36">
        <v>273526</v>
      </c>
      <c r="E29" s="31"/>
      <c r="F29" s="36">
        <v>345264</v>
      </c>
      <c r="G29" s="39"/>
      <c r="H29" s="8">
        <v>17.9</v>
      </c>
      <c r="I29" s="39"/>
      <c r="J29" s="8">
        <v>27.7</v>
      </c>
      <c r="K29" s="10">
        <f t="shared" si="2"/>
      </c>
      <c r="L29" s="23">
        <v>66.4</v>
      </c>
      <c r="M29" s="39">
        <f t="shared" si="1"/>
      </c>
      <c r="N29" s="6">
        <v>26.2</v>
      </c>
    </row>
    <row r="30" spans="1:14" ht="13.5">
      <c r="A30" s="5" t="s">
        <v>37</v>
      </c>
      <c r="B30" s="27" t="s">
        <v>38</v>
      </c>
      <c r="C30" s="31"/>
      <c r="D30" s="36">
        <v>8563</v>
      </c>
      <c r="E30" s="31"/>
      <c r="F30" s="36">
        <v>64087</v>
      </c>
      <c r="G30" s="39"/>
      <c r="H30" s="8">
        <v>0.6</v>
      </c>
      <c r="I30" s="39"/>
      <c r="J30" s="8">
        <v>5.1</v>
      </c>
      <c r="K30" s="10">
        <f t="shared" si="2"/>
      </c>
      <c r="L30" s="23">
        <v>86.3</v>
      </c>
      <c r="M30" s="39">
        <f t="shared" si="1"/>
      </c>
      <c r="N30" s="6">
        <v>648.4</v>
      </c>
    </row>
    <row r="31" spans="1:14" ht="13.5">
      <c r="A31" s="5" t="s">
        <v>39</v>
      </c>
      <c r="B31" s="27" t="s">
        <v>40</v>
      </c>
      <c r="C31" s="31"/>
      <c r="D31" s="36">
        <v>6006</v>
      </c>
      <c r="E31" s="31"/>
      <c r="F31" s="36">
        <v>480</v>
      </c>
      <c r="G31" s="39"/>
      <c r="H31" s="8">
        <v>0.4</v>
      </c>
      <c r="I31" s="39"/>
      <c r="J31" s="8">
        <v>0</v>
      </c>
      <c r="K31" s="10">
        <f t="shared" si="2"/>
      </c>
      <c r="L31" s="23">
        <v>1493.1</v>
      </c>
      <c r="M31" s="39" t="str">
        <f t="shared" si="1"/>
        <v> △</v>
      </c>
      <c r="N31" s="6">
        <v>-92</v>
      </c>
    </row>
    <row r="32" spans="1:14" ht="13.5" customHeight="1">
      <c r="A32" s="15"/>
      <c r="B32" s="28"/>
      <c r="C32" s="31"/>
      <c r="D32" s="36"/>
      <c r="E32" s="31"/>
      <c r="F32" s="36"/>
      <c r="G32" s="39"/>
      <c r="H32" s="8"/>
      <c r="I32" s="39"/>
      <c r="J32" s="8"/>
      <c r="K32" s="10">
        <f t="shared" si="2"/>
      </c>
      <c r="L32" s="23"/>
      <c r="M32" s="39">
        <f t="shared" si="1"/>
      </c>
      <c r="N32" s="6"/>
    </row>
    <row r="33" spans="1:14" ht="14.25" customHeight="1">
      <c r="A33" s="52" t="s">
        <v>41</v>
      </c>
      <c r="B33" s="53"/>
      <c r="C33" s="31"/>
      <c r="D33" s="36">
        <v>159549</v>
      </c>
      <c r="E33" s="31"/>
      <c r="F33" s="36">
        <v>133960</v>
      </c>
      <c r="G33" s="39"/>
      <c r="H33" s="8">
        <v>10.4</v>
      </c>
      <c r="I33" s="39"/>
      <c r="J33" s="8">
        <v>10.7</v>
      </c>
      <c r="K33" s="10" t="str">
        <f>IF(L33&lt;0," △","")</f>
        <v> △</v>
      </c>
      <c r="L33" s="23">
        <v>-7.9</v>
      </c>
      <c r="M33" s="39" t="str">
        <f>IF(N33&lt;0," △","")</f>
        <v> △</v>
      </c>
      <c r="N33" s="6">
        <v>-16</v>
      </c>
    </row>
    <row r="34" spans="1:14" ht="14.25" thickBot="1">
      <c r="A34" s="67" t="s">
        <v>42</v>
      </c>
      <c r="B34" s="68"/>
      <c r="C34" s="32"/>
      <c r="D34" s="37">
        <v>1369005</v>
      </c>
      <c r="E34" s="32"/>
      <c r="F34" s="37">
        <v>1112751</v>
      </c>
      <c r="G34" s="42"/>
      <c r="H34" s="9">
        <v>89.6</v>
      </c>
      <c r="I34" s="42"/>
      <c r="J34" s="9">
        <v>89.3</v>
      </c>
      <c r="K34" s="11">
        <f>IF(L34&lt;0," △","")</f>
      </c>
      <c r="L34" s="47">
        <v>85.9</v>
      </c>
      <c r="M34" s="42" t="str">
        <f>IF(N34&lt;0," △","")</f>
        <v> △</v>
      </c>
      <c r="N34" s="7">
        <v>-18.7</v>
      </c>
    </row>
    <row r="35" spans="4:15" ht="13.5">
      <c r="D35" s="16"/>
      <c r="E35" s="16"/>
      <c r="F35" s="16"/>
      <c r="G35" s="16"/>
      <c r="H35" s="17"/>
      <c r="I35" s="17"/>
      <c r="J35" s="17"/>
      <c r="K35" s="10">
        <f>IF(L35&lt;0," △","")</f>
      </c>
      <c r="L35" s="23"/>
      <c r="M35" s="10">
        <f>IF(N35&lt;0," △","")</f>
      </c>
      <c r="N35" s="23"/>
      <c r="O35" s="24"/>
    </row>
    <row r="36" spans="4:15" ht="13.5">
      <c r="D36" s="16"/>
      <c r="E36" s="16"/>
      <c r="F36" s="16"/>
      <c r="G36" s="16"/>
      <c r="H36" s="17"/>
      <c r="I36" s="17"/>
      <c r="J36" s="17"/>
      <c r="K36" s="17"/>
      <c r="L36" s="17"/>
      <c r="M36" s="17"/>
      <c r="N36" s="17"/>
      <c r="O36" s="24"/>
    </row>
  </sheetData>
  <mergeCells count="17">
    <mergeCell ref="A34:B34"/>
    <mergeCell ref="B4:F4"/>
    <mergeCell ref="M6:N6"/>
    <mergeCell ref="K5:N5"/>
    <mergeCell ref="G5:J5"/>
    <mergeCell ref="K4:N4"/>
    <mergeCell ref="C6:D6"/>
    <mergeCell ref="A1:D1"/>
    <mergeCell ref="A33:B33"/>
    <mergeCell ref="A7:B7"/>
    <mergeCell ref="A5:B6"/>
    <mergeCell ref="A3:K3"/>
    <mergeCell ref="C5:F5"/>
    <mergeCell ref="E6:F6"/>
    <mergeCell ref="K6:L6"/>
    <mergeCell ref="G6:H6"/>
    <mergeCell ref="I6:J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2000-02-04T02:57:25Z</cp:lastPrinted>
  <dcterms:created xsi:type="dcterms:W3CDTF">1999-12-27T04:18:56Z</dcterms:created>
  <dcterms:modified xsi:type="dcterms:W3CDTF">2000-03-18T02:36:24Z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