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<sst xmlns="http://schemas.openxmlformats.org/spreadsheetml/2006/main" count="103" uniqueCount="63">
  <si>
    <t>紙</t>
  </si>
  <si>
    <t>食料</t>
  </si>
  <si>
    <t>木材</t>
  </si>
  <si>
    <t>家具</t>
  </si>
  <si>
    <t>印刷</t>
  </si>
  <si>
    <t>鉄鋼</t>
  </si>
  <si>
    <t>金属</t>
  </si>
  <si>
    <t>精密</t>
  </si>
  <si>
    <t>総数</t>
  </si>
  <si>
    <t>軽工業</t>
  </si>
  <si>
    <t>重化学工業</t>
  </si>
  <si>
    <t>男</t>
  </si>
  <si>
    <t>女</t>
  </si>
  <si>
    <t>計</t>
  </si>
  <si>
    <t>※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</si>
  <si>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</si>
  <si>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</si>
  <si>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</si>
  <si>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</si>
  <si>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</si>
  <si>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</si>
  <si>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</si>
  <si>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</si>
  <si>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</si>
  <si>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２２</t>
  </si>
  <si>
    <t>２４</t>
  </si>
  <si>
    <t>２５</t>
  </si>
  <si>
    <t>２６</t>
  </si>
  <si>
    <t>２８</t>
  </si>
  <si>
    <t>２９</t>
  </si>
  <si>
    <t>３０</t>
  </si>
  <si>
    <t>３１</t>
  </si>
  <si>
    <t>３２</t>
  </si>
  <si>
    <t>３４</t>
  </si>
  <si>
    <t>化学</t>
  </si>
  <si>
    <t>プラスチック</t>
  </si>
  <si>
    <t>皮革</t>
  </si>
  <si>
    <t>土石</t>
  </si>
  <si>
    <t>機械</t>
  </si>
  <si>
    <t>電気</t>
  </si>
  <si>
    <t>輸送</t>
  </si>
  <si>
    <t>その他</t>
  </si>
  <si>
    <t>対前年増加率（％）</t>
  </si>
  <si>
    <t>飲料</t>
  </si>
  <si>
    <t>繊維</t>
  </si>
  <si>
    <t>衣服</t>
  </si>
  <si>
    <t>２７</t>
  </si>
  <si>
    <t>非鉄</t>
  </si>
  <si>
    <t>x</t>
  </si>
  <si>
    <t>平成２年</t>
  </si>
  <si>
    <t>平成３年</t>
  </si>
  <si>
    <t>x</t>
  </si>
  <si>
    <t>※</t>
  </si>
  <si>
    <t>平成３年鶴岡市工業統計</t>
  </si>
  <si>
    <t>２年</t>
  </si>
  <si>
    <t>３年</t>
  </si>
  <si>
    <t>２年</t>
  </si>
  <si>
    <t>付表３　産業中分類別男女別従業者総数（全事業所）　　　　　　　　　　　　　　　　　　　　　　　　　　　　　　　　　　　　　　　　                                           　　             　　</t>
  </si>
  <si>
    <t>－平成２年・３年－</t>
  </si>
  <si>
    <t>産業分類</t>
  </si>
  <si>
    <t>従業者数（人）</t>
  </si>
  <si>
    <t>構成比（％）</t>
  </si>
  <si>
    <t>一事業所当たり従業者数（人）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</si>
</sst>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  <numFmt numFmtId="185" formatCode="#,##0.0_);[Red]\(#,##0.0\)"/>
    <numFmt numFmtId="186" formatCode="0_);[Red]\(0\)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49" fontId="0" fillId="0" borderId="1" xfId="0" applyNumberFormat="1" applyBorder="1" applyAlignment="1">
      <alignment horizontal="center"/>
    </xf>
    <xf numFmtId="181" fontId="0" fillId="0" borderId="2" xfId="0" applyNumberFormat="1" applyBorder="1" applyAlignment="1">
      <alignment horizontal="right"/>
    </xf>
    <xf numFmtId="181" fontId="0" fillId="0" borderId="3" xfId="0" applyNumberFormat="1" applyBorder="1" applyAlignment="1">
      <alignment horizontal="right"/>
    </xf>
    <xf numFmtId="180" fontId="0" fillId="0" borderId="4" xfId="0" applyNumberFormat="1" applyBorder="1" applyAlignment="1">
      <alignment horizontal="right" vertical="center"/>
    </xf>
    <xf numFmtId="181" fontId="0" fillId="0" borderId="5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0" fontId="0" fillId="0" borderId="1" xfId="0" applyBorder="1" applyAlignment="1">
      <alignment/>
    </xf>
    <xf numFmtId="181" fontId="0" fillId="0" borderId="6" xfId="0" applyNumberFormat="1" applyBorder="1" applyAlignment="1">
      <alignment horizontal="right"/>
    </xf>
    <xf numFmtId="0" fontId="0" fillId="0" borderId="0" xfId="0" applyNumberFormat="1" applyBorder="1" applyAlignment="1">
      <alignment horizontal="distributed"/>
    </xf>
    <xf numFmtId="0" fontId="0" fillId="0" borderId="0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180" fontId="0" fillId="0" borderId="7" xfId="0" applyNumberFormat="1" applyFont="1" applyBorder="1" applyAlignment="1">
      <alignment horizontal="right" vertical="center"/>
    </xf>
    <xf numFmtId="180" fontId="0" fillId="0" borderId="2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 vertical="center"/>
    </xf>
    <xf numFmtId="180" fontId="0" fillId="0" borderId="7" xfId="0" applyNumberFormat="1" applyFont="1" applyBorder="1" applyAlignment="1">
      <alignment horizontal="right"/>
    </xf>
    <xf numFmtId="180" fontId="0" fillId="0" borderId="2" xfId="0" applyNumberFormat="1" applyBorder="1" applyAlignment="1">
      <alignment horizontal="right"/>
    </xf>
    <xf numFmtId="180" fontId="0" fillId="0" borderId="3" xfId="0" applyNumberFormat="1" applyBorder="1" applyAlignment="1">
      <alignment horizontal="right"/>
    </xf>
    <xf numFmtId="180" fontId="0" fillId="0" borderId="0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 vertical="center"/>
    </xf>
    <xf numFmtId="180" fontId="0" fillId="0" borderId="0" xfId="0" applyNumberFormat="1" applyBorder="1" applyAlignment="1">
      <alignment horizontal="right"/>
    </xf>
    <xf numFmtId="180" fontId="0" fillId="0" borderId="6" xfId="0" applyNumberFormat="1" applyBorder="1" applyAlignment="1">
      <alignment horizontal="right"/>
    </xf>
    <xf numFmtId="181" fontId="0" fillId="0" borderId="4" xfId="0" applyNumberFormat="1" applyFont="1" applyBorder="1" applyAlignment="1">
      <alignment horizontal="right"/>
    </xf>
    <xf numFmtId="181" fontId="0" fillId="0" borderId="4" xfId="0" applyNumberFormat="1" applyBorder="1" applyAlignment="1">
      <alignment horizontal="right"/>
    </xf>
    <xf numFmtId="181" fontId="0" fillId="0" borderId="8" xfId="0" applyNumberFormat="1" applyBorder="1" applyAlignment="1">
      <alignment horizontal="right"/>
    </xf>
    <xf numFmtId="181" fontId="0" fillId="0" borderId="4" xfId="0" applyNumberFormat="1" applyBorder="1" applyAlignment="1">
      <alignment/>
    </xf>
    <xf numFmtId="181" fontId="0" fillId="0" borderId="7" xfId="0" applyNumberFormat="1" applyFont="1" applyBorder="1" applyAlignment="1">
      <alignment horizontal="right"/>
    </xf>
    <xf numFmtId="181" fontId="0" fillId="0" borderId="2" xfId="0" applyNumberFormat="1" applyBorder="1" applyAlignment="1">
      <alignment/>
    </xf>
    <xf numFmtId="181" fontId="0" fillId="0" borderId="0" xfId="0" applyNumberFormat="1" applyFont="1" applyBorder="1" applyAlignment="1">
      <alignment horizontal="right"/>
    </xf>
    <xf numFmtId="179" fontId="0" fillId="0" borderId="0" xfId="0" applyNumberFormat="1" applyBorder="1" applyAlignment="1">
      <alignment horizontal="right"/>
    </xf>
    <xf numFmtId="183" fontId="0" fillId="0" borderId="0" xfId="0" applyNumberFormat="1" applyFon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0" fillId="0" borderId="6" xfId="0" applyNumberFormat="1" applyBorder="1" applyAlignment="1">
      <alignment horizontal="right"/>
    </xf>
    <xf numFmtId="181" fontId="0" fillId="0" borderId="5" xfId="0" applyNumberFormat="1" applyFont="1" applyBorder="1" applyAlignment="1">
      <alignment horizontal="right"/>
    </xf>
    <xf numFmtId="0" fontId="0" fillId="0" borderId="5" xfId="0" applyBorder="1" applyAlignment="1">
      <alignment/>
    </xf>
    <xf numFmtId="181" fontId="0" fillId="0" borderId="9" xfId="0" applyNumberFormat="1" applyBorder="1" applyAlignment="1">
      <alignment horizontal="right"/>
    </xf>
    <xf numFmtId="181" fontId="0" fillId="0" borderId="2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3" fontId="0" fillId="0" borderId="8" xfId="0" applyNumberFormat="1" applyBorder="1" applyAlignment="1">
      <alignment horizontal="right"/>
    </xf>
    <xf numFmtId="181" fontId="0" fillId="0" borderId="1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81" fontId="0" fillId="0" borderId="11" xfId="0" applyNumberFormat="1" applyFont="1" applyBorder="1" applyAlignment="1">
      <alignment horizontal="right"/>
    </xf>
    <xf numFmtId="0" fontId="0" fillId="0" borderId="0" xfId="0" applyAlignment="1">
      <alignment/>
    </xf>
    <xf numFmtId="180" fontId="0" fillId="0" borderId="0" xfId="0" applyNumberFormat="1" applyFon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4" xfId="0" applyNumberFormat="1" applyFont="1" applyBorder="1" applyAlignment="1">
      <alignment horizontal="right"/>
    </xf>
    <xf numFmtId="0" fontId="0" fillId="0" borderId="4" xfId="0" applyBorder="1" applyAlignment="1">
      <alignment horizontal="distributed" vertical="center"/>
    </xf>
    <xf numFmtId="180" fontId="0" fillId="0" borderId="4" xfId="0" applyNumberFormat="1" applyBorder="1" applyAlignment="1">
      <alignment horizontal="right"/>
    </xf>
    <xf numFmtId="180" fontId="0" fillId="0" borderId="8" xfId="0" applyNumberFormat="1" applyBorder="1" applyAlignment="1">
      <alignment horizontal="right"/>
    </xf>
    <xf numFmtId="180" fontId="0" fillId="0" borderId="2" xfId="0" applyNumberFormat="1" applyFont="1" applyBorder="1" applyAlignment="1">
      <alignment horizontal="right"/>
    </xf>
    <xf numFmtId="180" fontId="0" fillId="0" borderId="10" xfId="0" applyNumberFormat="1" applyFont="1" applyBorder="1" applyAlignment="1">
      <alignment horizontal="right" vertical="center"/>
    </xf>
    <xf numFmtId="180" fontId="0" fillId="0" borderId="11" xfId="0" applyNumberFormat="1" applyFont="1" applyBorder="1" applyAlignment="1">
      <alignment horizontal="right"/>
    </xf>
    <xf numFmtId="0" fontId="0" fillId="0" borderId="7" xfId="0" applyFont="1" applyBorder="1" applyAlignment="1">
      <alignment/>
    </xf>
    <xf numFmtId="0" fontId="0" fillId="0" borderId="2" xfId="0" applyNumberFormat="1" applyBorder="1" applyAlignment="1">
      <alignment horizontal="distributed"/>
    </xf>
    <xf numFmtId="0" fontId="0" fillId="0" borderId="3" xfId="0" applyBorder="1" applyAlignment="1">
      <alignment horizontal="distributed" vertical="center"/>
    </xf>
    <xf numFmtId="179" fontId="0" fillId="0" borderId="4" xfId="0" applyNumberFormat="1" applyBorder="1" applyAlignment="1">
      <alignment horizontal="right"/>
    </xf>
    <xf numFmtId="179" fontId="0" fillId="0" borderId="4" xfId="0" applyNumberFormat="1" applyBorder="1" applyAlignment="1">
      <alignment/>
    </xf>
    <xf numFmtId="183" fontId="0" fillId="0" borderId="7" xfId="0" applyNumberFormat="1" applyFont="1" applyBorder="1" applyAlignment="1">
      <alignment horizontal="right"/>
    </xf>
    <xf numFmtId="183" fontId="0" fillId="0" borderId="2" xfId="0" applyNumberFormat="1" applyBorder="1" applyAlignment="1">
      <alignment horizontal="right"/>
    </xf>
    <xf numFmtId="0" fontId="0" fillId="0" borderId="6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81" fontId="0" fillId="0" borderId="15" xfId="0" applyNumberFormat="1" applyBorder="1" applyAlignment="1">
      <alignment horizontal="center" vertical="center" wrapText="1"/>
    </xf>
    <xf numFmtId="181" fontId="0" fillId="0" borderId="16" xfId="0" applyNumberFormat="1" applyBorder="1" applyAlignment="1">
      <alignment horizontal="center" vertical="center" wrapText="1"/>
    </xf>
    <xf numFmtId="181" fontId="0" fillId="0" borderId="17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right"/>
    </xf>
    <xf numFmtId="0" fontId="0" fillId="0" borderId="16" xfId="0" applyBorder="1" applyAlignment="1">
      <alignment horizontal="distributed" vertical="center" wrapText="1"/>
    </xf>
    <xf numFmtId="49" fontId="0" fillId="0" borderId="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22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49" fontId="0" fillId="0" borderId="1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/>
    </xf>
    <xf numFmtId="0" fontId="0" fillId="0" borderId="1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49" fontId="0" fillId="0" borderId="23" xfId="0" applyNumberFormat="1" applyBorder="1" applyAlignment="1">
      <alignment horizontal="distributed" vertical="center" wrapText="1"/>
    </xf>
    <xf numFmtId="49" fontId="0" fillId="0" borderId="14" xfId="0" applyNumberFormat="1" applyBorder="1" applyAlignment="1">
      <alignment horizontal="distributed" vertical="center" wrapText="1"/>
    </xf>
    <xf numFmtId="49" fontId="0" fillId="0" borderId="1" xfId="0" applyNumberFormat="1" applyBorder="1" applyAlignment="1">
      <alignment horizontal="distributed" vertical="center" wrapText="1"/>
    </xf>
    <xf numFmtId="49" fontId="0" fillId="0" borderId="4" xfId="0" applyNumberFormat="1" applyBorder="1" applyAlignment="1">
      <alignment horizontal="distributed" vertical="center" wrapText="1"/>
    </xf>
    <xf numFmtId="49" fontId="0" fillId="0" borderId="24" xfId="0" applyNumberFormat="1" applyBorder="1" applyAlignment="1">
      <alignment horizontal="distributed" vertical="center" wrapText="1"/>
    </xf>
    <xf numFmtId="49" fontId="0" fillId="0" borderId="25" xfId="0" applyNumberFormat="1" applyBorder="1" applyAlignment="1">
      <alignment horizontal="distributed" vertical="center" wrapText="1"/>
    </xf>
    <xf numFmtId="49" fontId="0" fillId="0" borderId="26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3" fillId="0" borderId="15" xfId="0" applyFont="1" applyBorder="1" applyAlignment="1">
      <alignment horizontal="distributed" vertical="center" wrapText="1"/>
    </xf>
    <xf numFmtId="0" fontId="3" fillId="0" borderId="16" xfId="0" applyFont="1" applyBorder="1" applyAlignment="1">
      <alignment horizontal="distributed" vertical="center" wrapText="1"/>
    </xf>
    <xf numFmtId="0" fontId="3" fillId="0" borderId="28" xfId="0" applyFont="1" applyBorder="1" applyAlignment="1">
      <alignment horizontal="distributed" vertical="center" wrapText="1"/>
    </xf>
    <xf numFmtId="49" fontId="0" fillId="0" borderId="11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workbookViewId="0" topLeftCell="A1">
      <pane xSplit="14955" topLeftCell="AE1" activePane="topLeft" state="split"/>
      <selection pane="topLeft" activeCell="A1" sqref="A1:D1"/>
      <selection pane="topRight" activeCell="AE1" sqref="AE1"/>
    </sheetView>
  </sheetViews>
  <sheetFormatPr defaultColWidth="9.00390625" defaultRowHeight="13.5"/>
  <cols>
    <col min="1" max="1" width="4.125" style="0" bestFit="1" customWidth="1"/>
    <col min="2" max="2" width="10.625" style="1" customWidth="1"/>
    <col min="3" max="3" width="3.125" style="1" customWidth="1"/>
    <col min="4" max="4" width="6.125" style="1" customWidth="1"/>
    <col min="5" max="5" width="3.125" style="1" customWidth="1"/>
    <col min="6" max="6" width="6.125" style="1" customWidth="1"/>
    <col min="7" max="7" width="3.125" style="1" customWidth="1"/>
    <col min="8" max="8" width="6.125" style="1" customWidth="1"/>
    <col min="9" max="9" width="3.125" style="1" customWidth="1"/>
    <col min="10" max="10" width="6.125" style="1" customWidth="1"/>
    <col min="11" max="11" width="3.125" style="1" customWidth="1"/>
    <col min="12" max="12" width="6.125" style="1" customWidth="1"/>
    <col min="13" max="13" width="3.125" style="1" customWidth="1"/>
    <col min="14" max="14" width="6.125" style="1" customWidth="1"/>
    <col min="15" max="15" width="3.125" style="1" customWidth="1"/>
    <col min="16" max="16" width="5.625" style="2" customWidth="1"/>
    <col min="17" max="17" width="3.125" style="2" customWidth="1"/>
    <col min="18" max="18" width="5.625" style="2" customWidth="1"/>
    <col min="19" max="19" width="3.125" style="2" customWidth="1"/>
    <col min="20" max="20" width="5.625" style="2" customWidth="1"/>
    <col min="21" max="21" width="3.125" style="2" customWidth="1"/>
    <col min="22" max="22" width="5.625" style="2" customWidth="1"/>
    <col min="23" max="23" width="3.125" style="2" customWidth="1"/>
    <col min="24" max="24" width="5.625" style="2" customWidth="1"/>
    <col min="25" max="25" width="3.125" style="2" customWidth="1"/>
    <col min="26" max="26" width="5.625" style="2" customWidth="1"/>
    <col min="27" max="30" width="5.125" style="3" customWidth="1"/>
    <col min="31" max="31" width="6.125" style="3" customWidth="1"/>
    <col min="32" max="32" width="5.125" style="0" customWidth="1"/>
    <col min="33" max="33" width="6.125" style="0" customWidth="1"/>
    <col min="34" max="34" width="5.125" style="0" customWidth="1"/>
  </cols>
  <sheetData>
    <row r="1" spans="1:5" ht="13.5">
      <c r="A1" s="80" t="s">
        <v>53</v>
      </c>
      <c r="B1" s="80"/>
      <c r="C1" s="80"/>
      <c r="D1" s="80"/>
      <c r="E1" s="48"/>
    </row>
    <row r="3" spans="1:34" ht="14.25" thickBot="1">
      <c r="A3" s="65" t="s">
        <v>57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72" t="s">
        <v>58</v>
      </c>
      <c r="AF3" s="72"/>
      <c r="AG3" s="72"/>
      <c r="AH3" s="72"/>
    </row>
    <row r="4" spans="1:34" ht="29.25" customHeight="1">
      <c r="A4" s="87" t="s">
        <v>59</v>
      </c>
      <c r="B4" s="88"/>
      <c r="C4" s="66"/>
      <c r="D4" s="67"/>
      <c r="E4" s="73" t="s">
        <v>60</v>
      </c>
      <c r="F4" s="73"/>
      <c r="G4" s="73"/>
      <c r="H4" s="73"/>
      <c r="I4" s="73"/>
      <c r="J4" s="73"/>
      <c r="K4" s="73"/>
      <c r="L4" s="73"/>
      <c r="M4" s="67"/>
      <c r="N4" s="68"/>
      <c r="O4" s="69"/>
      <c r="P4" s="70"/>
      <c r="Q4" s="73" t="s">
        <v>61</v>
      </c>
      <c r="R4" s="73"/>
      <c r="S4" s="73"/>
      <c r="T4" s="73"/>
      <c r="U4" s="73"/>
      <c r="V4" s="73"/>
      <c r="W4" s="73"/>
      <c r="X4" s="73"/>
      <c r="Y4" s="70"/>
      <c r="Z4" s="71"/>
      <c r="AA4" s="98" t="s">
        <v>42</v>
      </c>
      <c r="AB4" s="73"/>
      <c r="AC4" s="73"/>
      <c r="AD4" s="99"/>
      <c r="AE4" s="100" t="s">
        <v>62</v>
      </c>
      <c r="AF4" s="101"/>
      <c r="AG4" s="101"/>
      <c r="AH4" s="102"/>
    </row>
    <row r="5" spans="1:34" ht="13.5" customHeight="1">
      <c r="A5" s="89"/>
      <c r="B5" s="90"/>
      <c r="C5" s="95" t="s">
        <v>49</v>
      </c>
      <c r="D5" s="97"/>
      <c r="E5" s="97"/>
      <c r="F5" s="97"/>
      <c r="G5" s="97"/>
      <c r="H5" s="96"/>
      <c r="I5" s="95" t="s">
        <v>50</v>
      </c>
      <c r="J5" s="97"/>
      <c r="K5" s="97"/>
      <c r="L5" s="97"/>
      <c r="M5" s="97"/>
      <c r="N5" s="96"/>
      <c r="O5" s="95" t="s">
        <v>49</v>
      </c>
      <c r="P5" s="97"/>
      <c r="Q5" s="97"/>
      <c r="R5" s="97"/>
      <c r="S5" s="97"/>
      <c r="T5" s="96"/>
      <c r="U5" s="95" t="s">
        <v>50</v>
      </c>
      <c r="V5" s="97"/>
      <c r="W5" s="97"/>
      <c r="X5" s="97"/>
      <c r="Y5" s="97"/>
      <c r="Z5" s="96"/>
      <c r="AA5" s="74" t="s">
        <v>54</v>
      </c>
      <c r="AB5" s="103"/>
      <c r="AC5" s="74" t="s">
        <v>55</v>
      </c>
      <c r="AD5" s="103"/>
      <c r="AE5" s="74" t="s">
        <v>56</v>
      </c>
      <c r="AF5" s="103"/>
      <c r="AG5" s="74" t="s">
        <v>55</v>
      </c>
      <c r="AH5" s="75"/>
    </row>
    <row r="6" spans="1:34" ht="13.5">
      <c r="A6" s="91"/>
      <c r="B6" s="92"/>
      <c r="C6" s="95" t="s">
        <v>11</v>
      </c>
      <c r="D6" s="96"/>
      <c r="E6" s="93" t="s">
        <v>12</v>
      </c>
      <c r="F6" s="79"/>
      <c r="G6" s="93" t="s">
        <v>13</v>
      </c>
      <c r="H6" s="79"/>
      <c r="I6" s="95" t="s">
        <v>11</v>
      </c>
      <c r="J6" s="96"/>
      <c r="K6" s="78" t="s">
        <v>12</v>
      </c>
      <c r="L6" s="79"/>
      <c r="M6" s="93" t="s">
        <v>13</v>
      </c>
      <c r="N6" s="94"/>
      <c r="O6" s="93" t="s">
        <v>11</v>
      </c>
      <c r="P6" s="79"/>
      <c r="Q6" s="93" t="s">
        <v>12</v>
      </c>
      <c r="R6" s="79"/>
      <c r="S6" s="93" t="s">
        <v>13</v>
      </c>
      <c r="T6" s="79"/>
      <c r="U6" s="78" t="s">
        <v>11</v>
      </c>
      <c r="V6" s="79"/>
      <c r="W6" s="78" t="s">
        <v>12</v>
      </c>
      <c r="X6" s="79"/>
      <c r="Y6" s="93" t="s">
        <v>13</v>
      </c>
      <c r="Z6" s="79"/>
      <c r="AA6" s="76"/>
      <c r="AB6" s="104"/>
      <c r="AC6" s="76"/>
      <c r="AD6" s="104"/>
      <c r="AE6" s="76"/>
      <c r="AF6" s="104"/>
      <c r="AG6" s="76"/>
      <c r="AH6" s="77"/>
    </row>
    <row r="7" spans="1:34" s="4" customFormat="1" ht="13.5">
      <c r="A7" s="83" t="s">
        <v>8</v>
      </c>
      <c r="B7" s="84"/>
      <c r="C7" s="58"/>
      <c r="D7" s="56">
        <v>6560</v>
      </c>
      <c r="E7" s="17"/>
      <c r="F7" s="57">
        <v>7051</v>
      </c>
      <c r="G7" s="23"/>
      <c r="H7" s="23">
        <v>13611</v>
      </c>
      <c r="I7" s="17"/>
      <c r="J7" s="49">
        <v>6849</v>
      </c>
      <c r="K7" s="17"/>
      <c r="L7" s="51">
        <v>7255</v>
      </c>
      <c r="M7" s="20"/>
      <c r="N7" s="23">
        <v>14104</v>
      </c>
      <c r="O7" s="55"/>
      <c r="P7" s="47">
        <v>100</v>
      </c>
      <c r="Q7" s="41"/>
      <c r="R7" s="27">
        <v>100</v>
      </c>
      <c r="S7" s="41"/>
      <c r="T7" s="27">
        <v>100</v>
      </c>
      <c r="U7" s="31"/>
      <c r="V7" s="33">
        <v>100</v>
      </c>
      <c r="W7" s="31"/>
      <c r="X7" s="27">
        <v>100</v>
      </c>
      <c r="Y7" s="31"/>
      <c r="Z7" s="33">
        <v>100</v>
      </c>
      <c r="AA7" s="31">
        <f aca="true" t="shared" si="0" ref="AA7:AA19">IF(AB7&lt;0," △","")</f>
      </c>
      <c r="AB7" s="35">
        <v>5.3</v>
      </c>
      <c r="AC7" s="41">
        <f>IF(AD7&lt;0," △","")</f>
      </c>
      <c r="AD7" s="42">
        <v>3.6</v>
      </c>
      <c r="AE7" s="63"/>
      <c r="AF7" s="47">
        <v>24.1</v>
      </c>
      <c r="AG7" s="45"/>
      <c r="AH7" s="38">
        <v>23.8</v>
      </c>
    </row>
    <row r="8" spans="1:34" ht="13.5">
      <c r="A8" s="6"/>
      <c r="B8" s="14"/>
      <c r="C8" s="59"/>
      <c r="D8" s="24"/>
      <c r="E8" s="18"/>
      <c r="F8" s="9"/>
      <c r="G8" s="24"/>
      <c r="H8" s="24"/>
      <c r="I8" s="18"/>
      <c r="J8" s="24"/>
      <c r="K8" s="18"/>
      <c r="L8" s="9"/>
      <c r="M8" s="18"/>
      <c r="N8" s="24"/>
      <c r="O8" s="18"/>
      <c r="P8" s="28"/>
      <c r="Q8" s="7"/>
      <c r="R8" s="28"/>
      <c r="S8" s="7"/>
      <c r="T8" s="61"/>
      <c r="U8" s="7"/>
      <c r="V8" s="11"/>
      <c r="W8" s="7"/>
      <c r="X8" s="28"/>
      <c r="Y8" s="7"/>
      <c r="Z8" s="34"/>
      <c r="AA8" s="7">
        <f t="shared" si="0"/>
      </c>
      <c r="AB8" s="36"/>
      <c r="AC8" s="7">
        <f>IF(AD8&lt;0," △","")</f>
      </c>
      <c r="AD8" s="43"/>
      <c r="AE8" s="64"/>
      <c r="AF8" s="28"/>
      <c r="AG8" s="11"/>
      <c r="AH8" s="10"/>
    </row>
    <row r="9" spans="1:34" ht="13.5">
      <c r="A9" s="6" t="s">
        <v>15</v>
      </c>
      <c r="B9" s="14" t="s">
        <v>1</v>
      </c>
      <c r="C9" s="59"/>
      <c r="D9" s="24">
        <v>413</v>
      </c>
      <c r="E9" s="18"/>
      <c r="F9" s="9">
        <v>507</v>
      </c>
      <c r="G9" s="24"/>
      <c r="H9" s="24">
        <v>920</v>
      </c>
      <c r="I9" s="18"/>
      <c r="J9" s="24">
        <v>453</v>
      </c>
      <c r="K9" s="18"/>
      <c r="L9" s="9">
        <v>533</v>
      </c>
      <c r="M9" s="18"/>
      <c r="N9" s="24">
        <v>986</v>
      </c>
      <c r="O9" s="18"/>
      <c r="P9" s="28">
        <v>6.3</v>
      </c>
      <c r="Q9" s="7"/>
      <c r="R9" s="28">
        <v>7.2</v>
      </c>
      <c r="S9" s="7"/>
      <c r="T9" s="28">
        <v>6.8</v>
      </c>
      <c r="U9" s="7">
        <f aca="true" t="shared" si="1" ref="U9:U19">IF(V9&lt;0," △","")</f>
      </c>
      <c r="V9" s="36">
        <v>6.6</v>
      </c>
      <c r="W9" s="7">
        <f aca="true" t="shared" si="2" ref="W9:W19">IF(X9&lt;0," △","")</f>
      </c>
      <c r="X9" s="36">
        <v>7.3</v>
      </c>
      <c r="Y9" s="7">
        <f aca="true" t="shared" si="3" ref="Y9:Y19">IF(Z9&lt;0," △","")</f>
      </c>
      <c r="Z9" s="36">
        <v>7</v>
      </c>
      <c r="AA9" s="7" t="str">
        <f t="shared" si="0"/>
        <v> △</v>
      </c>
      <c r="AB9" s="36">
        <v>-4.3</v>
      </c>
      <c r="AC9" s="7">
        <f aca="true" t="shared" si="4" ref="AC9:AC19">IF(AD9&lt;0," △","")</f>
      </c>
      <c r="AD9" s="36">
        <v>7.2</v>
      </c>
      <c r="AE9" s="7">
        <f aca="true" t="shared" si="5" ref="AE9:AE19">IF(AF9&lt;0," △","")</f>
      </c>
      <c r="AF9" s="43">
        <v>9.9</v>
      </c>
      <c r="AG9" s="11"/>
      <c r="AH9" s="10">
        <v>10</v>
      </c>
    </row>
    <row r="10" spans="1:34" ht="13.5">
      <c r="A10" s="6" t="s">
        <v>16</v>
      </c>
      <c r="B10" s="14" t="s">
        <v>43</v>
      </c>
      <c r="C10" s="59"/>
      <c r="D10" s="24">
        <v>94</v>
      </c>
      <c r="E10" s="18"/>
      <c r="F10" s="9">
        <v>39</v>
      </c>
      <c r="G10" s="24"/>
      <c r="H10" s="24">
        <v>133</v>
      </c>
      <c r="I10" s="18"/>
      <c r="J10" s="24">
        <v>92</v>
      </c>
      <c r="K10" s="18"/>
      <c r="L10" s="9">
        <v>33</v>
      </c>
      <c r="M10" s="18"/>
      <c r="N10" s="24">
        <v>125</v>
      </c>
      <c r="O10" s="18"/>
      <c r="P10" s="28">
        <v>1.4</v>
      </c>
      <c r="Q10" s="7"/>
      <c r="R10" s="28">
        <v>0.6</v>
      </c>
      <c r="S10" s="7"/>
      <c r="T10" s="28">
        <v>1</v>
      </c>
      <c r="U10" s="7">
        <f t="shared" si="1"/>
      </c>
      <c r="V10" s="36">
        <v>1.3</v>
      </c>
      <c r="W10" s="7">
        <f t="shared" si="2"/>
      </c>
      <c r="X10" s="36">
        <v>0.5</v>
      </c>
      <c r="Y10" s="7">
        <f t="shared" si="3"/>
      </c>
      <c r="Z10" s="36">
        <v>0.9</v>
      </c>
      <c r="AA10" s="7">
        <f t="shared" si="0"/>
      </c>
      <c r="AB10" s="36">
        <v>5.6</v>
      </c>
      <c r="AC10" s="7" t="str">
        <f t="shared" si="4"/>
        <v> △</v>
      </c>
      <c r="AD10" s="36">
        <v>-6</v>
      </c>
      <c r="AE10" s="7">
        <f t="shared" si="5"/>
      </c>
      <c r="AF10" s="43">
        <v>22.2</v>
      </c>
      <c r="AG10" s="11"/>
      <c r="AH10" s="10">
        <v>20.8</v>
      </c>
    </row>
    <row r="11" spans="1:34" ht="13.5">
      <c r="A11" s="6" t="s">
        <v>17</v>
      </c>
      <c r="B11" s="14" t="s">
        <v>44</v>
      </c>
      <c r="C11" s="59"/>
      <c r="D11" s="24">
        <v>156</v>
      </c>
      <c r="E11" s="18"/>
      <c r="F11" s="9">
        <v>463</v>
      </c>
      <c r="G11" s="24"/>
      <c r="H11" s="24">
        <v>619</v>
      </c>
      <c r="I11" s="18"/>
      <c r="J11" s="24">
        <v>159</v>
      </c>
      <c r="K11" s="18"/>
      <c r="L11" s="9">
        <v>469</v>
      </c>
      <c r="M11" s="18"/>
      <c r="N11" s="24">
        <v>628</v>
      </c>
      <c r="O11" s="18"/>
      <c r="P11" s="28">
        <v>2.4</v>
      </c>
      <c r="Q11" s="7"/>
      <c r="R11" s="28">
        <v>6.6</v>
      </c>
      <c r="S11" s="7"/>
      <c r="T11" s="28">
        <v>4.5</v>
      </c>
      <c r="U11" s="7">
        <f t="shared" si="1"/>
      </c>
      <c r="V11" s="36">
        <v>2.3</v>
      </c>
      <c r="W11" s="7">
        <f t="shared" si="2"/>
      </c>
      <c r="X11" s="36">
        <v>6.5</v>
      </c>
      <c r="Y11" s="7">
        <f t="shared" si="3"/>
      </c>
      <c r="Z11" s="36">
        <v>4.5</v>
      </c>
      <c r="AA11" s="7" t="str">
        <f t="shared" si="0"/>
        <v> △</v>
      </c>
      <c r="AB11" s="36">
        <v>-1.4</v>
      </c>
      <c r="AC11" s="7">
        <f t="shared" si="4"/>
      </c>
      <c r="AD11" s="36">
        <v>1.5</v>
      </c>
      <c r="AE11" s="7">
        <f t="shared" si="5"/>
      </c>
      <c r="AF11" s="43">
        <v>21.3</v>
      </c>
      <c r="AG11" s="11"/>
      <c r="AH11" s="10">
        <v>21.7</v>
      </c>
    </row>
    <row r="12" spans="1:34" ht="13.5">
      <c r="A12" s="6" t="s">
        <v>18</v>
      </c>
      <c r="B12" s="14" t="s">
        <v>45</v>
      </c>
      <c r="C12" s="59"/>
      <c r="D12" s="24">
        <v>180</v>
      </c>
      <c r="E12" s="18"/>
      <c r="F12" s="9">
        <v>1407</v>
      </c>
      <c r="G12" s="24"/>
      <c r="H12" s="24">
        <v>1587</v>
      </c>
      <c r="I12" s="18"/>
      <c r="J12" s="24">
        <v>198</v>
      </c>
      <c r="K12" s="18"/>
      <c r="L12" s="9">
        <v>1479</v>
      </c>
      <c r="M12" s="18"/>
      <c r="N12" s="24">
        <v>1677</v>
      </c>
      <c r="O12" s="18"/>
      <c r="P12" s="28">
        <v>2.7</v>
      </c>
      <c r="Q12" s="7"/>
      <c r="R12" s="28">
        <v>20</v>
      </c>
      <c r="S12" s="7"/>
      <c r="T12" s="28">
        <v>11.7</v>
      </c>
      <c r="U12" s="7">
        <f t="shared" si="1"/>
      </c>
      <c r="V12" s="36">
        <v>2.9</v>
      </c>
      <c r="W12" s="7">
        <f t="shared" si="2"/>
      </c>
      <c r="X12" s="36">
        <v>20.4</v>
      </c>
      <c r="Y12" s="7">
        <f t="shared" si="3"/>
      </c>
      <c r="Z12" s="36">
        <v>11.9</v>
      </c>
      <c r="AA12" s="7">
        <f t="shared" si="0"/>
      </c>
      <c r="AB12" s="36">
        <v>3.6</v>
      </c>
      <c r="AC12" s="7">
        <f t="shared" si="4"/>
      </c>
      <c r="AD12" s="36">
        <v>5.7</v>
      </c>
      <c r="AE12" s="7">
        <f t="shared" si="5"/>
      </c>
      <c r="AF12" s="43">
        <v>33.1</v>
      </c>
      <c r="AG12" s="11"/>
      <c r="AH12" s="10">
        <v>29.9</v>
      </c>
    </row>
    <row r="13" spans="1:34" ht="13.5">
      <c r="A13" s="6" t="s">
        <v>19</v>
      </c>
      <c r="B13" s="14" t="s">
        <v>2</v>
      </c>
      <c r="C13" s="59"/>
      <c r="D13" s="24">
        <v>123</v>
      </c>
      <c r="E13" s="18"/>
      <c r="F13" s="9">
        <v>76</v>
      </c>
      <c r="G13" s="24"/>
      <c r="H13" s="24">
        <v>199</v>
      </c>
      <c r="I13" s="18"/>
      <c r="J13" s="24">
        <v>115</v>
      </c>
      <c r="K13" s="18"/>
      <c r="L13" s="9">
        <v>66</v>
      </c>
      <c r="M13" s="18"/>
      <c r="N13" s="24">
        <v>181</v>
      </c>
      <c r="O13" s="18"/>
      <c r="P13" s="28">
        <v>1.9</v>
      </c>
      <c r="Q13" s="7"/>
      <c r="R13" s="28">
        <v>1.1</v>
      </c>
      <c r="S13" s="7"/>
      <c r="T13" s="28">
        <v>1.5</v>
      </c>
      <c r="U13" s="7">
        <f t="shared" si="1"/>
      </c>
      <c r="V13" s="36">
        <v>1.7</v>
      </c>
      <c r="W13" s="7">
        <f t="shared" si="2"/>
      </c>
      <c r="X13" s="36">
        <v>0.9</v>
      </c>
      <c r="Y13" s="7">
        <f t="shared" si="3"/>
      </c>
      <c r="Z13" s="36">
        <v>1.3</v>
      </c>
      <c r="AA13" s="7">
        <f t="shared" si="0"/>
      </c>
      <c r="AB13" s="36">
        <v>1</v>
      </c>
      <c r="AC13" s="7" t="str">
        <f t="shared" si="4"/>
        <v> △</v>
      </c>
      <c r="AD13" s="36">
        <v>-9</v>
      </c>
      <c r="AE13" s="7">
        <f t="shared" si="5"/>
      </c>
      <c r="AF13" s="43">
        <v>5.7</v>
      </c>
      <c r="AG13" s="11"/>
      <c r="AH13" s="10">
        <v>5.2</v>
      </c>
    </row>
    <row r="14" spans="1:34" ht="13.5">
      <c r="A14" s="6"/>
      <c r="B14" s="14"/>
      <c r="C14" s="59"/>
      <c r="D14" s="24"/>
      <c r="E14" s="18"/>
      <c r="F14" s="9"/>
      <c r="G14" s="24"/>
      <c r="H14" s="24"/>
      <c r="I14" s="18"/>
      <c r="J14" s="24"/>
      <c r="K14" s="18"/>
      <c r="L14" s="9"/>
      <c r="M14" s="18"/>
      <c r="N14" s="24"/>
      <c r="O14" s="18"/>
      <c r="P14" s="28"/>
      <c r="Q14" s="7"/>
      <c r="R14" s="28"/>
      <c r="S14" s="7"/>
      <c r="T14" s="28"/>
      <c r="U14" s="7">
        <f t="shared" si="1"/>
      </c>
      <c r="V14" s="36"/>
      <c r="W14" s="7">
        <f t="shared" si="2"/>
      </c>
      <c r="X14" s="36"/>
      <c r="Y14" s="7">
        <f t="shared" si="3"/>
      </c>
      <c r="Z14" s="36"/>
      <c r="AA14" s="7">
        <f t="shared" si="0"/>
      </c>
      <c r="AB14" s="36"/>
      <c r="AC14" s="7">
        <f t="shared" si="4"/>
      </c>
      <c r="AD14" s="36"/>
      <c r="AE14" s="7">
        <f t="shared" si="5"/>
      </c>
      <c r="AF14" s="43"/>
      <c r="AG14" s="11"/>
      <c r="AH14" s="10"/>
    </row>
    <row r="15" spans="1:34" ht="13.5" customHeight="1">
      <c r="A15" s="6" t="s">
        <v>20</v>
      </c>
      <c r="B15" s="14" t="s">
        <v>3</v>
      </c>
      <c r="C15" s="59"/>
      <c r="D15" s="24">
        <v>106</v>
      </c>
      <c r="E15" s="18"/>
      <c r="F15" s="9">
        <v>30</v>
      </c>
      <c r="G15" s="24"/>
      <c r="H15" s="24">
        <v>136</v>
      </c>
      <c r="I15" s="18"/>
      <c r="J15" s="24">
        <v>103</v>
      </c>
      <c r="K15" s="18"/>
      <c r="L15" s="9">
        <v>29</v>
      </c>
      <c r="M15" s="18"/>
      <c r="N15" s="24">
        <v>132</v>
      </c>
      <c r="O15" s="18"/>
      <c r="P15" s="28">
        <v>1.6</v>
      </c>
      <c r="Q15" s="7"/>
      <c r="R15" s="28">
        <v>0.4</v>
      </c>
      <c r="S15" s="7"/>
      <c r="T15" s="28">
        <v>1</v>
      </c>
      <c r="U15" s="7">
        <f t="shared" si="1"/>
      </c>
      <c r="V15" s="36">
        <v>1.5</v>
      </c>
      <c r="W15" s="7">
        <f t="shared" si="2"/>
      </c>
      <c r="X15" s="36">
        <v>0.4</v>
      </c>
      <c r="Y15" s="7">
        <f t="shared" si="3"/>
      </c>
      <c r="Z15" s="36">
        <v>0.9</v>
      </c>
      <c r="AA15" s="7" t="str">
        <f t="shared" si="0"/>
        <v> △</v>
      </c>
      <c r="AB15" s="36">
        <v>-6.2</v>
      </c>
      <c r="AC15" s="7" t="str">
        <f t="shared" si="4"/>
        <v> △</v>
      </c>
      <c r="AD15" s="36">
        <v>-2.9</v>
      </c>
      <c r="AE15" s="7">
        <f t="shared" si="5"/>
      </c>
      <c r="AF15" s="43">
        <v>3.8</v>
      </c>
      <c r="AG15" s="11"/>
      <c r="AH15" s="10">
        <v>3.8</v>
      </c>
    </row>
    <row r="16" spans="1:34" ht="13.5">
      <c r="A16" s="6" t="s">
        <v>21</v>
      </c>
      <c r="B16" s="14" t="s">
        <v>0</v>
      </c>
      <c r="C16" s="59"/>
      <c r="D16" s="24">
        <v>37</v>
      </c>
      <c r="E16" s="18"/>
      <c r="F16" s="9">
        <v>44</v>
      </c>
      <c r="G16" s="24"/>
      <c r="H16" s="24">
        <v>81</v>
      </c>
      <c r="I16" s="18"/>
      <c r="J16" s="24">
        <v>42</v>
      </c>
      <c r="K16" s="18"/>
      <c r="L16" s="9">
        <v>47</v>
      </c>
      <c r="M16" s="18"/>
      <c r="N16" s="24">
        <v>89</v>
      </c>
      <c r="O16" s="18"/>
      <c r="P16" s="28">
        <v>0.6</v>
      </c>
      <c r="Q16" s="7"/>
      <c r="R16" s="28">
        <v>0.6</v>
      </c>
      <c r="S16" s="7"/>
      <c r="T16" s="28">
        <v>0.6</v>
      </c>
      <c r="U16" s="7">
        <f t="shared" si="1"/>
      </c>
      <c r="V16" s="36">
        <v>0.6</v>
      </c>
      <c r="W16" s="7">
        <f t="shared" si="2"/>
      </c>
      <c r="X16" s="36">
        <v>0.6</v>
      </c>
      <c r="Y16" s="7">
        <f t="shared" si="3"/>
      </c>
      <c r="Z16" s="36">
        <v>0.6</v>
      </c>
      <c r="AA16" s="7" t="str">
        <f t="shared" si="0"/>
        <v> △</v>
      </c>
      <c r="AB16" s="36">
        <v>-2.4</v>
      </c>
      <c r="AC16" s="7">
        <f t="shared" si="4"/>
      </c>
      <c r="AD16" s="36">
        <v>9.9</v>
      </c>
      <c r="AE16" s="7">
        <f t="shared" si="5"/>
      </c>
      <c r="AF16" s="43">
        <v>11.6</v>
      </c>
      <c r="AG16" s="11"/>
      <c r="AH16" s="10">
        <v>11.1</v>
      </c>
    </row>
    <row r="17" spans="1:34" ht="13.5">
      <c r="A17" s="6" t="s">
        <v>22</v>
      </c>
      <c r="B17" s="14" t="s">
        <v>4</v>
      </c>
      <c r="C17" s="59"/>
      <c r="D17" s="24">
        <v>288</v>
      </c>
      <c r="E17" s="18"/>
      <c r="F17" s="9">
        <v>155</v>
      </c>
      <c r="G17" s="24"/>
      <c r="H17" s="24">
        <v>443</v>
      </c>
      <c r="I17" s="18"/>
      <c r="J17" s="24">
        <v>281</v>
      </c>
      <c r="K17" s="18"/>
      <c r="L17" s="9">
        <v>155</v>
      </c>
      <c r="M17" s="18"/>
      <c r="N17" s="24">
        <v>436</v>
      </c>
      <c r="O17" s="18"/>
      <c r="P17" s="28">
        <v>4.4</v>
      </c>
      <c r="Q17" s="7"/>
      <c r="R17" s="28">
        <v>2.2</v>
      </c>
      <c r="S17" s="7"/>
      <c r="T17" s="28">
        <v>3.3</v>
      </c>
      <c r="U17" s="7">
        <f t="shared" si="1"/>
      </c>
      <c r="V17" s="36">
        <v>4.1</v>
      </c>
      <c r="W17" s="7">
        <f t="shared" si="2"/>
      </c>
      <c r="X17" s="36">
        <v>2.1</v>
      </c>
      <c r="Y17" s="7">
        <f t="shared" si="3"/>
      </c>
      <c r="Z17" s="36">
        <v>3.1</v>
      </c>
      <c r="AA17" s="7" t="str">
        <f t="shared" si="0"/>
        <v> △</v>
      </c>
      <c r="AB17" s="36">
        <v>-2.6</v>
      </c>
      <c r="AC17" s="7" t="str">
        <f t="shared" si="4"/>
        <v> △</v>
      </c>
      <c r="AD17" s="36">
        <v>-1.6</v>
      </c>
      <c r="AE17" s="7">
        <f t="shared" si="5"/>
      </c>
      <c r="AF17" s="43">
        <v>11.1</v>
      </c>
      <c r="AG17" s="11"/>
      <c r="AH17" s="10">
        <v>10.6</v>
      </c>
    </row>
    <row r="18" spans="1:34" ht="13.5">
      <c r="A18" s="6" t="s">
        <v>23</v>
      </c>
      <c r="B18" s="14" t="s">
        <v>34</v>
      </c>
      <c r="C18" s="59"/>
      <c r="D18" s="24">
        <v>191</v>
      </c>
      <c r="E18" s="18"/>
      <c r="F18" s="9">
        <v>14</v>
      </c>
      <c r="G18" s="24"/>
      <c r="H18" s="24">
        <v>205</v>
      </c>
      <c r="I18" s="18"/>
      <c r="J18" s="24">
        <v>187</v>
      </c>
      <c r="K18" s="18"/>
      <c r="L18" s="9">
        <v>14</v>
      </c>
      <c r="M18" s="18"/>
      <c r="N18" s="24">
        <v>201</v>
      </c>
      <c r="O18" s="18"/>
      <c r="P18" s="28">
        <v>2.9</v>
      </c>
      <c r="Q18" s="7"/>
      <c r="R18" s="28">
        <v>0.2</v>
      </c>
      <c r="S18" s="7"/>
      <c r="T18" s="28">
        <v>1.5</v>
      </c>
      <c r="U18" s="7">
        <f t="shared" si="1"/>
      </c>
      <c r="V18" s="36">
        <v>2.7</v>
      </c>
      <c r="W18" s="7">
        <f t="shared" si="2"/>
      </c>
      <c r="X18" s="36">
        <v>0.2</v>
      </c>
      <c r="Y18" s="7">
        <f t="shared" si="3"/>
      </c>
      <c r="Z18" s="36">
        <v>1.4</v>
      </c>
      <c r="AA18" s="7">
        <f t="shared" si="0"/>
      </c>
      <c r="AB18" s="36">
        <v>3</v>
      </c>
      <c r="AC18" s="7" t="str">
        <f t="shared" si="4"/>
        <v> △</v>
      </c>
      <c r="AD18" s="36">
        <v>-2</v>
      </c>
      <c r="AE18" s="7">
        <f t="shared" si="5"/>
      </c>
      <c r="AF18" s="43">
        <v>51.3</v>
      </c>
      <c r="AG18" s="11"/>
      <c r="AH18" s="10">
        <v>50.3</v>
      </c>
    </row>
    <row r="19" spans="1:34" ht="13.5" customHeight="1">
      <c r="A19" s="6" t="s">
        <v>24</v>
      </c>
      <c r="B19" s="14" t="s">
        <v>35</v>
      </c>
      <c r="C19" s="59"/>
      <c r="D19" s="24">
        <v>61</v>
      </c>
      <c r="E19" s="18"/>
      <c r="F19" s="9">
        <v>50</v>
      </c>
      <c r="G19" s="24"/>
      <c r="H19" s="24">
        <v>111</v>
      </c>
      <c r="I19" s="18"/>
      <c r="J19" s="24">
        <v>66</v>
      </c>
      <c r="K19" s="18"/>
      <c r="L19" s="9">
        <v>59</v>
      </c>
      <c r="M19" s="18"/>
      <c r="N19" s="24">
        <v>125</v>
      </c>
      <c r="O19" s="18"/>
      <c r="P19" s="28">
        <v>0.9</v>
      </c>
      <c r="Q19" s="7"/>
      <c r="R19" s="28">
        <v>0.7</v>
      </c>
      <c r="S19" s="7"/>
      <c r="T19" s="28">
        <v>0.8</v>
      </c>
      <c r="U19" s="7">
        <f t="shared" si="1"/>
      </c>
      <c r="V19" s="36">
        <v>1</v>
      </c>
      <c r="W19" s="7">
        <f t="shared" si="2"/>
      </c>
      <c r="X19" s="36">
        <v>0.8</v>
      </c>
      <c r="Y19" s="7">
        <f t="shared" si="3"/>
      </c>
      <c r="Z19" s="36">
        <v>0.9</v>
      </c>
      <c r="AA19" s="7">
        <f t="shared" si="0"/>
      </c>
      <c r="AB19" s="36">
        <v>65.7</v>
      </c>
      <c r="AC19" s="7">
        <f t="shared" si="4"/>
      </c>
      <c r="AD19" s="36">
        <v>12.6</v>
      </c>
      <c r="AE19" s="7">
        <f t="shared" si="5"/>
      </c>
      <c r="AF19" s="43">
        <v>13.9</v>
      </c>
      <c r="AG19" s="11"/>
      <c r="AH19" s="10">
        <v>17.9</v>
      </c>
    </row>
    <row r="20" spans="1:34" ht="13.5">
      <c r="A20" s="6"/>
      <c r="B20" s="14"/>
      <c r="C20" s="59"/>
      <c r="D20" s="24"/>
      <c r="E20" s="18"/>
      <c r="F20" s="9"/>
      <c r="G20" s="24"/>
      <c r="H20" s="24"/>
      <c r="I20" s="18"/>
      <c r="J20" s="24"/>
      <c r="K20" s="18"/>
      <c r="L20" s="9"/>
      <c r="M20" s="18"/>
      <c r="N20" s="24"/>
      <c r="O20" s="18"/>
      <c r="P20" s="28"/>
      <c r="Q20" s="7"/>
      <c r="R20" s="28"/>
      <c r="S20" s="7"/>
      <c r="T20" s="28"/>
      <c r="U20" s="7"/>
      <c r="V20" s="36"/>
      <c r="W20" s="7"/>
      <c r="X20" s="36"/>
      <c r="Y20" s="7"/>
      <c r="Z20" s="36"/>
      <c r="AA20" s="7"/>
      <c r="AB20" s="36"/>
      <c r="AC20" s="7"/>
      <c r="AD20" s="36"/>
      <c r="AE20" s="7"/>
      <c r="AF20" s="43"/>
      <c r="AG20" s="11"/>
      <c r="AH20" s="10"/>
    </row>
    <row r="21" spans="1:34" ht="13.5">
      <c r="A21" s="6" t="s">
        <v>25</v>
      </c>
      <c r="B21" s="14" t="s">
        <v>36</v>
      </c>
      <c r="C21" s="59"/>
      <c r="D21" s="24">
        <v>26</v>
      </c>
      <c r="E21" s="18"/>
      <c r="F21" s="9">
        <v>34</v>
      </c>
      <c r="G21" s="24"/>
      <c r="H21" s="24">
        <v>60</v>
      </c>
      <c r="I21" s="18"/>
      <c r="J21" s="24">
        <v>11</v>
      </c>
      <c r="K21" s="18"/>
      <c r="L21" s="9">
        <v>25</v>
      </c>
      <c r="M21" s="18"/>
      <c r="N21" s="24">
        <v>36</v>
      </c>
      <c r="O21" s="18"/>
      <c r="P21" s="28">
        <v>0.4</v>
      </c>
      <c r="Q21" s="7"/>
      <c r="R21" s="28">
        <v>0.5</v>
      </c>
      <c r="S21" s="7"/>
      <c r="T21" s="28">
        <v>0.4</v>
      </c>
      <c r="U21" s="7"/>
      <c r="V21" s="36">
        <v>0.2</v>
      </c>
      <c r="W21" s="7"/>
      <c r="X21" s="36">
        <v>0.3</v>
      </c>
      <c r="Y21" s="7"/>
      <c r="Z21" s="36">
        <v>0.3</v>
      </c>
      <c r="AA21" s="7"/>
      <c r="AB21" s="36">
        <v>42.9</v>
      </c>
      <c r="AC21" s="7" t="str">
        <f>IF(AD23&lt;0," △","")</f>
        <v> △</v>
      </c>
      <c r="AD21" s="36">
        <v>-40</v>
      </c>
      <c r="AE21" s="7"/>
      <c r="AF21" s="43">
        <v>12</v>
      </c>
      <c r="AG21" s="11"/>
      <c r="AH21" s="10">
        <v>9</v>
      </c>
    </row>
    <row r="22" spans="1:34" ht="13.5">
      <c r="A22" s="6" t="s">
        <v>26</v>
      </c>
      <c r="B22" s="14" t="s">
        <v>37</v>
      </c>
      <c r="C22" s="59"/>
      <c r="D22" s="24">
        <v>159</v>
      </c>
      <c r="E22" s="18"/>
      <c r="F22" s="9">
        <v>52</v>
      </c>
      <c r="G22" s="24"/>
      <c r="H22" s="24">
        <v>211</v>
      </c>
      <c r="I22" s="18"/>
      <c r="J22" s="24">
        <v>171</v>
      </c>
      <c r="K22" s="18"/>
      <c r="L22" s="9">
        <v>54</v>
      </c>
      <c r="M22" s="18"/>
      <c r="N22" s="24">
        <v>225</v>
      </c>
      <c r="O22" s="18"/>
      <c r="P22" s="28">
        <v>2.4</v>
      </c>
      <c r="Q22" s="7"/>
      <c r="R22" s="28">
        <v>0.7</v>
      </c>
      <c r="S22" s="7"/>
      <c r="T22" s="28">
        <v>1.6</v>
      </c>
      <c r="U22" s="7">
        <f>IF(V22&lt;0," △","")</f>
      </c>
      <c r="V22" s="36">
        <v>2.5</v>
      </c>
      <c r="W22" s="7">
        <f>IF(X22&lt;0," △","")</f>
      </c>
      <c r="X22" s="36">
        <v>0.7</v>
      </c>
      <c r="Y22" s="7">
        <f>IF(Z22&lt;0," △","")</f>
      </c>
      <c r="Z22" s="36">
        <v>1.6</v>
      </c>
      <c r="AA22" s="7" t="str">
        <f>IF(AB22&lt;0," △","")</f>
        <v> △</v>
      </c>
      <c r="AB22" s="43">
        <v>-3.7</v>
      </c>
      <c r="AC22" s="7">
        <f>IF(AD22&lt;0," △","")</f>
      </c>
      <c r="AD22" s="36">
        <v>6.6</v>
      </c>
      <c r="AE22" s="7">
        <f>IF(AF22&lt;0," △","")</f>
      </c>
      <c r="AF22" s="43">
        <v>17.6</v>
      </c>
      <c r="AG22" s="11"/>
      <c r="AH22" s="10">
        <v>17.3</v>
      </c>
    </row>
    <row r="23" spans="1:34" ht="13.5">
      <c r="A23" s="6" t="s">
        <v>27</v>
      </c>
      <c r="B23" s="14" t="s">
        <v>5</v>
      </c>
      <c r="C23" s="59"/>
      <c r="D23" s="24">
        <v>125</v>
      </c>
      <c r="E23" s="18"/>
      <c r="F23" s="9">
        <v>25</v>
      </c>
      <c r="G23" s="24"/>
      <c r="H23" s="24">
        <v>150</v>
      </c>
      <c r="I23" s="18"/>
      <c r="J23" s="24">
        <v>46</v>
      </c>
      <c r="K23" s="18"/>
      <c r="L23" s="9">
        <v>12</v>
      </c>
      <c r="M23" s="18"/>
      <c r="N23" s="24">
        <v>58</v>
      </c>
      <c r="O23" s="18"/>
      <c r="P23" s="28">
        <v>1.9</v>
      </c>
      <c r="Q23" s="7"/>
      <c r="R23" s="28">
        <v>0.4</v>
      </c>
      <c r="S23" s="7"/>
      <c r="T23" s="28">
        <v>1.1</v>
      </c>
      <c r="U23" s="7">
        <f>IF(V23&lt;0," △","")</f>
      </c>
      <c r="V23" s="36">
        <v>0.7</v>
      </c>
      <c r="W23" s="7">
        <f>IF(X23&lt;0," △","")</f>
      </c>
      <c r="X23" s="36">
        <v>0.2</v>
      </c>
      <c r="Y23" s="7">
        <f>IF(Z23&lt;0," △","")</f>
      </c>
      <c r="Z23" s="36">
        <v>0.4</v>
      </c>
      <c r="AA23" s="7">
        <f>IF(AB23&lt;0," △","")</f>
      </c>
      <c r="AB23" s="43">
        <v>4.2</v>
      </c>
      <c r="AC23" s="7" t="str">
        <f>IF(AD23&lt;0," △","")</f>
        <v> △</v>
      </c>
      <c r="AD23" s="36">
        <v>-61.3</v>
      </c>
      <c r="AE23" s="7">
        <f>IF(AF23&lt;0," △","")</f>
      </c>
      <c r="AF23" s="43">
        <v>16.7</v>
      </c>
      <c r="AG23" s="11"/>
      <c r="AH23" s="10">
        <v>9.7</v>
      </c>
    </row>
    <row r="24" spans="1:34" ht="13.5">
      <c r="A24" s="6" t="s">
        <v>46</v>
      </c>
      <c r="B24" s="14" t="s">
        <v>47</v>
      </c>
      <c r="C24" s="59"/>
      <c r="D24" s="24" t="s">
        <v>51</v>
      </c>
      <c r="E24" s="18"/>
      <c r="F24" s="9" t="s">
        <v>51</v>
      </c>
      <c r="G24" s="24"/>
      <c r="H24" s="24" t="s">
        <v>51</v>
      </c>
      <c r="I24" s="18"/>
      <c r="J24" s="24" t="s">
        <v>48</v>
      </c>
      <c r="K24" s="18"/>
      <c r="L24" s="9" t="s">
        <v>48</v>
      </c>
      <c r="M24" s="18"/>
      <c r="N24" s="24" t="s">
        <v>48</v>
      </c>
      <c r="O24" s="18"/>
      <c r="P24" s="28" t="s">
        <v>51</v>
      </c>
      <c r="Q24" s="7"/>
      <c r="R24" s="28" t="s">
        <v>51</v>
      </c>
      <c r="S24" s="7"/>
      <c r="T24" s="28" t="s">
        <v>51</v>
      </c>
      <c r="U24" s="7"/>
      <c r="V24" s="36" t="s">
        <v>51</v>
      </c>
      <c r="W24" s="7"/>
      <c r="X24" s="36" t="s">
        <v>51</v>
      </c>
      <c r="Y24" s="7"/>
      <c r="Z24" s="36" t="s">
        <v>51</v>
      </c>
      <c r="AA24" s="7"/>
      <c r="AB24" s="36" t="s">
        <v>51</v>
      </c>
      <c r="AC24" s="7"/>
      <c r="AD24" s="36" t="s">
        <v>51</v>
      </c>
      <c r="AE24" s="7"/>
      <c r="AF24" s="43" t="s">
        <v>51</v>
      </c>
      <c r="AG24" s="11"/>
      <c r="AH24" s="10" t="s">
        <v>48</v>
      </c>
    </row>
    <row r="25" spans="1:34" ht="13.5">
      <c r="A25" s="6" t="s">
        <v>28</v>
      </c>
      <c r="B25" s="14" t="s">
        <v>6</v>
      </c>
      <c r="C25" s="18" t="s">
        <v>52</v>
      </c>
      <c r="D25" s="24">
        <v>305</v>
      </c>
      <c r="E25" s="18" t="s">
        <v>52</v>
      </c>
      <c r="F25" s="9">
        <v>88</v>
      </c>
      <c r="G25" s="18" t="s">
        <v>14</v>
      </c>
      <c r="H25" s="24">
        <v>393</v>
      </c>
      <c r="I25" s="18" t="s">
        <v>52</v>
      </c>
      <c r="J25" s="24">
        <v>317</v>
      </c>
      <c r="K25" s="18" t="s">
        <v>52</v>
      </c>
      <c r="L25" s="9">
        <v>92</v>
      </c>
      <c r="M25" s="18" t="s">
        <v>14</v>
      </c>
      <c r="N25" s="24">
        <v>409</v>
      </c>
      <c r="O25" s="7" t="s">
        <v>14</v>
      </c>
      <c r="P25" s="11">
        <v>4.6</v>
      </c>
      <c r="Q25" s="7" t="s">
        <v>14</v>
      </c>
      <c r="R25" s="28">
        <v>1.2</v>
      </c>
      <c r="S25" s="7" t="s">
        <v>14</v>
      </c>
      <c r="T25" s="11">
        <v>2.9</v>
      </c>
      <c r="U25" s="7" t="s">
        <v>14</v>
      </c>
      <c r="V25" s="36">
        <v>4.6</v>
      </c>
      <c r="W25" s="7" t="s">
        <v>14</v>
      </c>
      <c r="X25" s="36">
        <v>1.3</v>
      </c>
      <c r="Y25" s="7" t="s">
        <v>14</v>
      </c>
      <c r="Z25" s="36">
        <v>2.9</v>
      </c>
      <c r="AA25" s="7" t="s">
        <v>14</v>
      </c>
      <c r="AB25" s="36">
        <v>3.1</v>
      </c>
      <c r="AC25" s="7" t="s">
        <v>14</v>
      </c>
      <c r="AD25" s="36">
        <v>4.1</v>
      </c>
      <c r="AE25" s="7" t="s">
        <v>14</v>
      </c>
      <c r="AF25" s="43">
        <v>9.1</v>
      </c>
      <c r="AG25" s="11" t="s">
        <v>14</v>
      </c>
      <c r="AH25" s="10">
        <v>9.3</v>
      </c>
    </row>
    <row r="26" spans="1:34" ht="13.5">
      <c r="A26" s="6"/>
      <c r="B26" s="14"/>
      <c r="C26" s="59"/>
      <c r="D26" s="24"/>
      <c r="E26" s="18"/>
      <c r="F26" s="9"/>
      <c r="G26" s="24"/>
      <c r="H26" s="24"/>
      <c r="I26" s="18"/>
      <c r="J26" s="24"/>
      <c r="K26" s="18"/>
      <c r="L26" s="9"/>
      <c r="M26" s="18"/>
      <c r="N26" s="24"/>
      <c r="O26" s="18"/>
      <c r="P26" s="28"/>
      <c r="Q26" s="7"/>
      <c r="R26" s="28"/>
      <c r="S26" s="7"/>
      <c r="T26" s="28"/>
      <c r="U26" s="7"/>
      <c r="V26" s="36"/>
      <c r="W26" s="7"/>
      <c r="X26" s="36"/>
      <c r="Y26" s="7"/>
      <c r="Z26" s="36"/>
      <c r="AA26" s="7"/>
      <c r="AB26" s="36"/>
      <c r="AC26" s="7"/>
      <c r="AD26" s="36"/>
      <c r="AE26" s="7"/>
      <c r="AF26" s="43"/>
      <c r="AG26" s="11"/>
      <c r="AH26" s="10"/>
    </row>
    <row r="27" spans="1:34" ht="13.5">
      <c r="A27" s="6" t="s">
        <v>29</v>
      </c>
      <c r="B27" s="14" t="s">
        <v>38</v>
      </c>
      <c r="C27" s="59"/>
      <c r="D27" s="24">
        <v>579</v>
      </c>
      <c r="E27" s="18"/>
      <c r="F27" s="9">
        <v>151</v>
      </c>
      <c r="G27" s="24"/>
      <c r="H27" s="24">
        <v>730</v>
      </c>
      <c r="I27" s="18"/>
      <c r="J27" s="24">
        <v>652</v>
      </c>
      <c r="K27" s="18"/>
      <c r="L27" s="9">
        <v>175</v>
      </c>
      <c r="M27" s="18"/>
      <c r="N27" s="24">
        <v>827</v>
      </c>
      <c r="O27" s="18"/>
      <c r="P27" s="28">
        <v>8.8</v>
      </c>
      <c r="Q27" s="7"/>
      <c r="R27" s="28">
        <v>2.1</v>
      </c>
      <c r="S27" s="7"/>
      <c r="T27" s="28">
        <v>5.4</v>
      </c>
      <c r="U27" s="7">
        <f>IF(V27&lt;0," △","")</f>
      </c>
      <c r="V27" s="36">
        <v>9.5</v>
      </c>
      <c r="W27" s="7">
        <f>IF(X27&lt;0," △","")</f>
      </c>
      <c r="X27" s="36">
        <v>2.4</v>
      </c>
      <c r="Y27" s="7">
        <f>IF(Z27&lt;0," △","")</f>
      </c>
      <c r="Z27" s="36">
        <v>5.9</v>
      </c>
      <c r="AA27" s="7">
        <f>IF(AB27&lt;0," △","")</f>
      </c>
      <c r="AB27" s="36">
        <v>9.9</v>
      </c>
      <c r="AC27" s="7">
        <f>IF(AD27&lt;0," △","")</f>
      </c>
      <c r="AD27" s="36">
        <v>13.3</v>
      </c>
      <c r="AE27" s="7">
        <f>IF(AF27&lt;0," △","")</f>
      </c>
      <c r="AF27" s="43">
        <v>19.7</v>
      </c>
      <c r="AG27" s="11"/>
      <c r="AH27" s="10">
        <v>18.4</v>
      </c>
    </row>
    <row r="28" spans="1:34" ht="13.5">
      <c r="A28" s="6" t="s">
        <v>30</v>
      </c>
      <c r="B28" s="14" t="s">
        <v>39</v>
      </c>
      <c r="C28" s="59"/>
      <c r="D28" s="24">
        <v>2338</v>
      </c>
      <c r="E28" s="18"/>
      <c r="F28" s="9">
        <v>3548</v>
      </c>
      <c r="G28" s="24"/>
      <c r="H28" s="24">
        <v>5886</v>
      </c>
      <c r="I28" s="18"/>
      <c r="J28" s="24">
        <v>2438</v>
      </c>
      <c r="K28" s="18"/>
      <c r="L28" s="9">
        <v>3609</v>
      </c>
      <c r="M28" s="18"/>
      <c r="N28" s="24">
        <v>6047</v>
      </c>
      <c r="O28" s="18"/>
      <c r="P28" s="28">
        <v>35.6</v>
      </c>
      <c r="Q28" s="7"/>
      <c r="R28" s="28">
        <v>50.3</v>
      </c>
      <c r="S28" s="7"/>
      <c r="T28" s="28">
        <v>43.2</v>
      </c>
      <c r="U28" s="7">
        <f>IF(V28&lt;0," △","")</f>
      </c>
      <c r="V28" s="36">
        <v>35.6</v>
      </c>
      <c r="W28" s="7">
        <f>IF(X28&lt;0," △","")</f>
      </c>
      <c r="X28" s="36">
        <v>49.7</v>
      </c>
      <c r="Y28" s="7">
        <f>IF(Z28&lt;0," △","")</f>
      </c>
      <c r="Z28" s="36">
        <v>42.9</v>
      </c>
      <c r="AA28" s="7">
        <f>IF(AB28&lt;0," △","")</f>
      </c>
      <c r="AB28" s="36">
        <v>6.3</v>
      </c>
      <c r="AC28" s="7">
        <f>IF(AD28&lt;0," △","")</f>
      </c>
      <c r="AD28" s="36">
        <v>2.7</v>
      </c>
      <c r="AE28" s="7">
        <f>IF(AF28&lt;0," △","")</f>
      </c>
      <c r="AF28" s="43">
        <v>60.7</v>
      </c>
      <c r="AG28" s="11"/>
      <c r="AH28" s="10">
        <v>56</v>
      </c>
    </row>
    <row r="29" spans="1:34" ht="13.5">
      <c r="A29" s="6" t="s">
        <v>31</v>
      </c>
      <c r="B29" s="14" t="s">
        <v>40</v>
      </c>
      <c r="C29" s="59"/>
      <c r="D29" s="24">
        <v>1211</v>
      </c>
      <c r="E29" s="18"/>
      <c r="F29" s="9">
        <v>161</v>
      </c>
      <c r="G29" s="24"/>
      <c r="H29" s="24">
        <v>1372</v>
      </c>
      <c r="I29" s="18"/>
      <c r="J29" s="24">
        <v>1323</v>
      </c>
      <c r="K29" s="18"/>
      <c r="L29" s="9">
        <v>197</v>
      </c>
      <c r="M29" s="18"/>
      <c r="N29" s="24">
        <v>1520</v>
      </c>
      <c r="O29" s="18"/>
      <c r="P29" s="28">
        <v>18.5</v>
      </c>
      <c r="Q29" s="7"/>
      <c r="R29" s="28">
        <v>2.3</v>
      </c>
      <c r="S29" s="7"/>
      <c r="T29" s="28">
        <v>10.1</v>
      </c>
      <c r="U29" s="7">
        <f>IF(V29&lt;0," △","")</f>
      </c>
      <c r="V29" s="36">
        <v>19.3</v>
      </c>
      <c r="W29" s="7">
        <f>IF(X29&lt;0," △","")</f>
      </c>
      <c r="X29" s="36">
        <v>2.7</v>
      </c>
      <c r="Y29" s="7">
        <f>IF(Z29&lt;0," △","")</f>
      </c>
      <c r="Z29" s="36">
        <v>10.8</v>
      </c>
      <c r="AA29" s="7">
        <f>IF(AB29&lt;0," △","")</f>
      </c>
      <c r="AB29" s="36">
        <v>15</v>
      </c>
      <c r="AC29" s="7">
        <f>IF(AD29&lt;0," △","")</f>
      </c>
      <c r="AD29" s="36">
        <v>10.8</v>
      </c>
      <c r="AE29" s="7">
        <f>IF(AF29&lt;0," △","")</f>
      </c>
      <c r="AF29" s="43">
        <v>124.7</v>
      </c>
      <c r="AG29" s="11"/>
      <c r="AH29" s="10">
        <v>152</v>
      </c>
    </row>
    <row r="30" spans="1:34" ht="13.5">
      <c r="A30" s="6" t="s">
        <v>32</v>
      </c>
      <c r="B30" s="14" t="s">
        <v>7</v>
      </c>
      <c r="C30" s="59"/>
      <c r="D30" s="24">
        <v>98</v>
      </c>
      <c r="E30" s="18"/>
      <c r="F30" s="9">
        <v>115</v>
      </c>
      <c r="G30" s="24"/>
      <c r="H30" s="24">
        <v>213</v>
      </c>
      <c r="I30" s="18"/>
      <c r="J30" s="24">
        <v>119</v>
      </c>
      <c r="K30" s="18"/>
      <c r="L30" s="9">
        <v>105</v>
      </c>
      <c r="M30" s="18"/>
      <c r="N30" s="24">
        <v>224</v>
      </c>
      <c r="O30" s="18"/>
      <c r="P30" s="28">
        <v>1.5</v>
      </c>
      <c r="Q30" s="7"/>
      <c r="R30" s="28">
        <v>1.6</v>
      </c>
      <c r="S30" s="7"/>
      <c r="T30" s="28">
        <v>1.6</v>
      </c>
      <c r="U30" s="7">
        <f>IF(V30&lt;0," △","")</f>
      </c>
      <c r="V30" s="36">
        <v>1.7</v>
      </c>
      <c r="W30" s="7">
        <f>IF(X30&lt;0," △","")</f>
      </c>
      <c r="X30" s="36">
        <v>1.4</v>
      </c>
      <c r="Y30" s="7">
        <f>IF(Z30&lt;0," △","")</f>
      </c>
      <c r="Z30" s="36">
        <v>1.6</v>
      </c>
      <c r="AA30" s="7">
        <f>IF(AB30&lt;0," △","")</f>
      </c>
      <c r="AB30" s="36">
        <v>9.8</v>
      </c>
      <c r="AC30" s="7">
        <f>IF(AD30&lt;0," △","")</f>
      </c>
      <c r="AD30" s="36">
        <v>5.2</v>
      </c>
      <c r="AE30" s="7">
        <f>IF(AF30&lt;0," △","")</f>
      </c>
      <c r="AF30" s="43">
        <v>30.4</v>
      </c>
      <c r="AG30" s="11"/>
      <c r="AH30" s="10">
        <v>37.3</v>
      </c>
    </row>
    <row r="31" spans="1:34" ht="13.5">
      <c r="A31" s="6" t="s">
        <v>33</v>
      </c>
      <c r="B31" s="14" t="s">
        <v>41</v>
      </c>
      <c r="C31" s="59"/>
      <c r="D31" s="24">
        <v>70</v>
      </c>
      <c r="E31" s="18"/>
      <c r="F31" s="9">
        <v>92</v>
      </c>
      <c r="G31" s="24"/>
      <c r="H31" s="24">
        <v>162</v>
      </c>
      <c r="I31" s="18"/>
      <c r="J31" s="24">
        <v>76</v>
      </c>
      <c r="K31" s="18"/>
      <c r="L31" s="9">
        <v>102</v>
      </c>
      <c r="M31" s="18"/>
      <c r="N31" s="24">
        <v>178</v>
      </c>
      <c r="O31" s="18"/>
      <c r="P31" s="28">
        <v>1.1</v>
      </c>
      <c r="Q31" s="7"/>
      <c r="R31" s="28">
        <v>1.3</v>
      </c>
      <c r="S31" s="7"/>
      <c r="T31" s="28">
        <v>1.2</v>
      </c>
      <c r="U31" s="7"/>
      <c r="V31" s="36">
        <v>1.1</v>
      </c>
      <c r="W31" s="7"/>
      <c r="X31" s="36">
        <v>1.4</v>
      </c>
      <c r="Y31" s="7"/>
      <c r="Z31" s="36">
        <v>1.3</v>
      </c>
      <c r="AA31" s="7"/>
      <c r="AB31" s="36">
        <v>2.5</v>
      </c>
      <c r="AC31" s="7"/>
      <c r="AD31" s="36">
        <v>9.9</v>
      </c>
      <c r="AE31" s="7"/>
      <c r="AF31" s="43">
        <v>4.4</v>
      </c>
      <c r="AG31" s="11"/>
      <c r="AH31" s="10">
        <v>4.8</v>
      </c>
    </row>
    <row r="32" spans="1:34" ht="13.5">
      <c r="A32" s="12"/>
      <c r="B32" s="15"/>
      <c r="C32" s="16"/>
      <c r="D32" s="24"/>
      <c r="E32" s="18"/>
      <c r="F32" s="52"/>
      <c r="G32" s="15"/>
      <c r="H32" s="15"/>
      <c r="I32" s="18"/>
      <c r="J32" s="24"/>
      <c r="K32" s="18"/>
      <c r="L32" s="52"/>
      <c r="M32" s="16"/>
      <c r="N32" s="15"/>
      <c r="O32" s="16"/>
      <c r="P32" s="30"/>
      <c r="Q32" s="32"/>
      <c r="R32" s="30"/>
      <c r="S32" s="7"/>
      <c r="T32" s="62"/>
      <c r="U32" s="7">
        <f>IF(V32&lt;0," △","")</f>
      </c>
      <c r="V32" s="36"/>
      <c r="W32" s="7">
        <f>IF(X32&lt;0," △","")</f>
      </c>
      <c r="X32" s="36"/>
      <c r="Y32" s="7">
        <f>IF(Z32&lt;0," △","")</f>
      </c>
      <c r="Z32" s="36"/>
      <c r="AA32" s="7">
        <f>IF(AB32&lt;0," △","")</f>
      </c>
      <c r="AB32" s="36"/>
      <c r="AC32" s="7">
        <f>IF(AD32&lt;0," △","")</f>
      </c>
      <c r="AD32" s="36"/>
      <c r="AE32" s="7">
        <f>IF(AF32&lt;0," △","")</f>
      </c>
      <c r="AF32" s="43"/>
      <c r="AG32" s="46"/>
      <c r="AH32" s="39"/>
    </row>
    <row r="33" spans="1:34" ht="13.5">
      <c r="A33" s="85" t="s">
        <v>9</v>
      </c>
      <c r="B33" s="86"/>
      <c r="C33" s="16"/>
      <c r="D33" s="24">
        <v>1713</v>
      </c>
      <c r="E33" s="18"/>
      <c r="F33" s="53">
        <v>2949</v>
      </c>
      <c r="G33" s="25"/>
      <c r="H33" s="25">
        <v>4662</v>
      </c>
      <c r="I33" s="18"/>
      <c r="J33" s="24">
        <v>1767</v>
      </c>
      <c r="K33" s="18"/>
      <c r="L33" s="53">
        <v>3051</v>
      </c>
      <c r="M33" s="21"/>
      <c r="N33" s="25">
        <v>4818</v>
      </c>
      <c r="O33" s="21"/>
      <c r="P33" s="28">
        <v>26.1</v>
      </c>
      <c r="Q33" s="7"/>
      <c r="R33" s="28">
        <v>41.8</v>
      </c>
      <c r="S33" s="32"/>
      <c r="T33" s="28">
        <v>34.3</v>
      </c>
      <c r="U33" s="7">
        <f>IF(V33&lt;0," △","")</f>
      </c>
      <c r="V33" s="36">
        <v>25.8</v>
      </c>
      <c r="W33" s="7">
        <f>IF(X33&lt;0," △","")</f>
      </c>
      <c r="X33" s="36">
        <v>42.1</v>
      </c>
      <c r="Y33" s="7">
        <f>IF(Z33&lt;0," △","")</f>
      </c>
      <c r="Z33" s="36">
        <v>34.2</v>
      </c>
      <c r="AA33" s="7">
        <f>IF(AB33&lt;0," △","")</f>
      </c>
      <c r="AB33" s="36">
        <v>1.1</v>
      </c>
      <c r="AC33" s="7">
        <f>IF(AD33&lt;0," △","")</f>
      </c>
      <c r="AD33" s="36">
        <v>3.3</v>
      </c>
      <c r="AE33" s="7">
        <f>IF(AF33&lt;0," △","")</f>
      </c>
      <c r="AF33" s="43">
        <v>13.1</v>
      </c>
      <c r="AG33" s="11"/>
      <c r="AH33" s="10">
        <v>13</v>
      </c>
    </row>
    <row r="34" spans="1:34" ht="14.25" thickBot="1">
      <c r="A34" s="81" t="s">
        <v>10</v>
      </c>
      <c r="B34" s="82"/>
      <c r="C34" s="60"/>
      <c r="D34" s="50">
        <v>4847</v>
      </c>
      <c r="E34" s="19"/>
      <c r="F34" s="54">
        <v>4102</v>
      </c>
      <c r="G34" s="26"/>
      <c r="H34" s="26">
        <v>8949</v>
      </c>
      <c r="I34" s="19"/>
      <c r="J34" s="50">
        <v>5082</v>
      </c>
      <c r="K34" s="19"/>
      <c r="L34" s="54">
        <v>4204</v>
      </c>
      <c r="M34" s="22"/>
      <c r="N34" s="26">
        <v>9286</v>
      </c>
      <c r="O34" s="22"/>
      <c r="P34" s="29">
        <v>73.9</v>
      </c>
      <c r="Q34" s="8"/>
      <c r="R34" s="29">
        <v>58.2</v>
      </c>
      <c r="S34" s="8"/>
      <c r="T34" s="29">
        <v>65.7</v>
      </c>
      <c r="U34" s="8">
        <f>IF(V34&lt;0," △","")</f>
      </c>
      <c r="V34" s="37">
        <v>74.2</v>
      </c>
      <c r="W34" s="8">
        <f>IF(X34&lt;0," △","")</f>
      </c>
      <c r="X34" s="37">
        <v>57.9</v>
      </c>
      <c r="Y34" s="8">
        <f>IF(Z34&lt;0," △","")</f>
      </c>
      <c r="Z34" s="37">
        <v>65.8</v>
      </c>
      <c r="AA34" s="8">
        <f>IF(AB34&lt;0," △","")</f>
      </c>
      <c r="AB34" s="37">
        <v>7.7</v>
      </c>
      <c r="AC34" s="8">
        <f>IF(AD34&lt;0," △","")</f>
      </c>
      <c r="AD34" s="37">
        <v>3.8</v>
      </c>
      <c r="AE34" s="8">
        <f>IF(AF34&lt;0," △","")</f>
      </c>
      <c r="AF34" s="44">
        <v>43</v>
      </c>
      <c r="AG34" s="13"/>
      <c r="AH34" s="40">
        <v>41.6</v>
      </c>
    </row>
    <row r="35" ht="13.5">
      <c r="S35" s="11"/>
    </row>
    <row r="36" spans="20:26" ht="13.5">
      <c r="T36" s="5"/>
      <c r="U36" s="5"/>
      <c r="V36" s="5"/>
      <c r="W36" s="5"/>
      <c r="X36" s="5"/>
      <c r="Y36" s="5"/>
      <c r="Z36" s="5"/>
    </row>
    <row r="37" spans="16:26" ht="13.5">
      <c r="P37" s="5"/>
      <c r="Q37" s="5"/>
      <c r="R37" s="5"/>
      <c r="S37" s="5"/>
      <c r="T37" s="3"/>
      <c r="U37" s="3"/>
      <c r="V37" s="3"/>
      <c r="W37" s="3"/>
      <c r="X37" s="3"/>
      <c r="Y37" s="3"/>
      <c r="Z37" s="3"/>
    </row>
    <row r="38" spans="16:19" ht="13.5">
      <c r="P38" s="3"/>
      <c r="Q38" s="3"/>
      <c r="R38" s="3"/>
      <c r="S38" s="3"/>
    </row>
  </sheetData>
  <mergeCells count="30">
    <mergeCell ref="AE4:AH4"/>
    <mergeCell ref="AE5:AF6"/>
    <mergeCell ref="Q6:R6"/>
    <mergeCell ref="S6:T6"/>
    <mergeCell ref="O5:T5"/>
    <mergeCell ref="O6:P6"/>
    <mergeCell ref="Y6:Z6"/>
    <mergeCell ref="AA5:AB6"/>
    <mergeCell ref="AC5:AD6"/>
    <mergeCell ref="AA4:AD4"/>
    <mergeCell ref="C5:H5"/>
    <mergeCell ref="C6:D6"/>
    <mergeCell ref="E6:F6"/>
    <mergeCell ref="G6:H6"/>
    <mergeCell ref="I5:N5"/>
    <mergeCell ref="A1:D1"/>
    <mergeCell ref="A34:B34"/>
    <mergeCell ref="A7:B7"/>
    <mergeCell ref="A33:B33"/>
    <mergeCell ref="A4:B6"/>
    <mergeCell ref="AE3:AH3"/>
    <mergeCell ref="E4:L4"/>
    <mergeCell ref="Q4:X4"/>
    <mergeCell ref="AG5:AH6"/>
    <mergeCell ref="U6:V6"/>
    <mergeCell ref="M6:N6"/>
    <mergeCell ref="I6:J6"/>
    <mergeCell ref="W6:X6"/>
    <mergeCell ref="U5:Z5"/>
    <mergeCell ref="K6:L6"/>
  </mergeCells>
  <printOptions/>
  <pageMargins left="0.1968503937007874" right="0.1968503937007874" top="0.984251968503937" bottom="0.984251968503937" header="0.5118110236220472" footer="0.5118110236220472"/>
  <pageSetup horizontalDpi="400" verticalDpi="4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2000-03-17T06:12:31Z</cp:lastPrinted>
  <dcterms:created xsi:type="dcterms:W3CDTF">1999-12-27T04:18:56Z</dcterms:created>
  <dcterms:modified xsi:type="dcterms:W3CDTF">2000-03-17T06:13:11Z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