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1530" windowWidth="14565" windowHeight="8685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<sst xmlns="http://schemas.openxmlformats.org/spreadsheetml/2006/main" count="241" uniqueCount="68">
  <si>
    <t>x</t>
  </si>
  <si>
    <t>-</t>
  </si>
  <si>
    <t>-</t>
  </si>
  <si>
    <t>付加価値率（％）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</si>
  <si>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</si>
  <si>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</si>
  <si>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</si>
  <si>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</si>
  <si>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</si>
  <si>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</si>
  <si>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</si>
  <si>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</si>
  <si>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</si>
  <si>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</si>
  <si>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</si>
  <si>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</si>
  <si>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</si>
  <si>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</si>
  <si>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</si>
  <si>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</si>
  <si>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</si>
  <si>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</si>
  <si>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</si>
  <si>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</si>
  <si>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</si>
  <si>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</si>
  <si>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</si>
  <si>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</si>
  <si>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</si>
  <si>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</si>
  <si>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</si>
  <si>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</si>
  <si>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</si>
  <si>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</si>
  <si>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</si>
  <si>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</si>
  <si>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</si>
  <si>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</si>
  <si>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</si>
  <si>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</si>
  <si>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</si>
  <si>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</si>
  <si>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</si>
  <si>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</si>
  <si>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２４</t>
  </si>
  <si>
    <t>-</t>
  </si>
  <si>
    <t>x</t>
  </si>
  <si>
    <t>-</t>
  </si>
  <si>
    <t>x</t>
  </si>
  <si>
    <t>-</t>
  </si>
  <si>
    <t>２７</t>
  </si>
  <si>
    <t>非鉄</t>
  </si>
  <si>
    <t>x</t>
  </si>
  <si>
    <t>※</t>
  </si>
  <si>
    <t>平成４年鶴岡市工業統計</t>
  </si>
  <si>
    <t>―平成３年・４年―</t>
  </si>
  <si>
    <t>平成３年</t>
  </si>
  <si>
    <t>平成４年</t>
  </si>
  <si>
    <t>対前年増加率（％）</t>
  </si>
  <si>
    <t xml:space="preserve">付表１３　産業中分類別付加価値額及び一人当たり付加価値額　   　　         </t>
  </si>
  <si>
    <t>（従業者３０人以上の事業所） 　　　　　　　　　　　　　　　　　　　　　　　　　　　　　　　　　　</t>
  </si>
  <si>
    <t>産業分類</t>
  </si>
  <si>
    <t>付加価値額</t>
  </si>
  <si>
    <t>実数（万円）</t>
  </si>
  <si>
    <t>従業者一人当たりの付加価値額</t>
  </si>
  <si>
    <t>構成比（％）</t>
  </si>
  <si>
    <t>実数（千円）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</si>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</sst>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80" fontId="0" fillId="0" borderId="2" xfId="0" applyNumberForma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1" fontId="0" fillId="0" borderId="2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80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distributed"/>
    </xf>
    <xf numFmtId="180" fontId="0" fillId="0" borderId="8" xfId="0" applyNumberFormat="1" applyFont="1" applyBorder="1" applyAlignment="1">
      <alignment horizontal="right"/>
    </xf>
    <xf numFmtId="0" fontId="0" fillId="0" borderId="7" xfId="0" applyNumberFormat="1" applyBorder="1" applyAlignment="1">
      <alignment horizontal="distributed"/>
    </xf>
    <xf numFmtId="0" fontId="0" fillId="0" borderId="7" xfId="0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0" fillId="0" borderId="9" xfId="0" applyBorder="1" applyAlignment="1">
      <alignment horizontal="distributed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0" fontId="0" fillId="0" borderId="13" xfId="0" applyNumberFormat="1" applyFon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 vertical="center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 vertical="center"/>
    </xf>
    <xf numFmtId="183" fontId="0" fillId="0" borderId="7" xfId="0" applyNumberFormat="1" applyBorder="1" applyAlignment="1">
      <alignment horizontal="right"/>
    </xf>
    <xf numFmtId="183" fontId="0" fillId="0" borderId="13" xfId="0" applyNumberFormat="1" applyFon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8" xfId="0" applyNumberFormat="1" applyFont="1" applyBorder="1" applyAlignment="1">
      <alignment horizontal="right"/>
    </xf>
    <xf numFmtId="0" fontId="0" fillId="0" borderId="2" xfId="0" applyBorder="1" applyAlignment="1">
      <alignment horizontal="right" vertical="center"/>
    </xf>
    <xf numFmtId="180" fontId="0" fillId="0" borderId="13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181" fontId="0" fillId="0" borderId="7" xfId="0" applyNumberFormat="1" applyFont="1" applyBorder="1" applyAlignment="1">
      <alignment horizontal="right" vertical="center"/>
    </xf>
    <xf numFmtId="181" fontId="0" fillId="0" borderId="15" xfId="0" applyNumberFormat="1" applyFont="1" applyBorder="1" applyAlignment="1">
      <alignment horizontal="right"/>
    </xf>
    <xf numFmtId="181" fontId="0" fillId="0" borderId="16" xfId="0" applyNumberFormat="1" applyFont="1" applyBorder="1" applyAlignment="1">
      <alignment horizontal="right"/>
    </xf>
    <xf numFmtId="181" fontId="0" fillId="0" borderId="16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/>
    </xf>
    <xf numFmtId="180" fontId="0" fillId="0" borderId="16" xfId="0" applyNumberFormat="1" applyBorder="1" applyAlignment="1">
      <alignment horizontal="right"/>
    </xf>
    <xf numFmtId="181" fontId="0" fillId="0" borderId="17" xfId="0" applyNumberFormat="1" applyBorder="1" applyAlignment="1">
      <alignment horizontal="right"/>
    </xf>
    <xf numFmtId="177" fontId="0" fillId="0" borderId="7" xfId="0" applyNumberFormat="1" applyFont="1" applyBorder="1" applyAlignment="1">
      <alignment horizontal="right"/>
    </xf>
    <xf numFmtId="0" fontId="0" fillId="0" borderId="6" xfId="0" applyBorder="1" applyAlignment="1">
      <alignment horizontal="left" inden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 topLeftCell="A1">
      <selection activeCell="F1" sqref="F1"/>
    </sheetView>
  </sheetViews>
  <sheetFormatPr defaultColWidth="9.00390625" defaultRowHeight="13.5"/>
  <cols>
    <col min="1" max="1" width="5.625" style="0" customWidth="1"/>
    <col min="2" max="2" width="10.625" style="1" bestFit="1" customWidth="1"/>
    <col min="3" max="3" width="4.625" style="1" customWidth="1"/>
    <col min="4" max="4" width="9.125" style="1" customWidth="1"/>
    <col min="5" max="5" width="13.125" style="1" customWidth="1"/>
    <col min="6" max="6" width="4.625" style="1" customWidth="1"/>
    <col min="7" max="7" width="6.625" style="2" customWidth="1"/>
    <col min="8" max="8" width="10.625" style="2" customWidth="1"/>
    <col min="9" max="9" width="6.125" style="2" customWidth="1"/>
    <col min="10" max="10" width="4.625" style="2" customWidth="1"/>
    <col min="11" max="11" width="6.125" style="2" customWidth="1"/>
    <col min="12" max="12" width="4.625" style="2" customWidth="1"/>
    <col min="13" max="13" width="5.625" style="2" customWidth="1"/>
    <col min="14" max="14" width="4.625" style="2" customWidth="1"/>
    <col min="15" max="15" width="9.625" style="2" customWidth="1"/>
    <col min="16" max="16" width="4.625" style="2" customWidth="1"/>
    <col min="17" max="17" width="6.625" style="0" customWidth="1"/>
    <col min="18" max="18" width="10.625" style="0" customWidth="1"/>
    <col min="19" max="19" width="4.125" style="0" customWidth="1"/>
    <col min="20" max="20" width="5.625" style="0" customWidth="1"/>
    <col min="21" max="21" width="9.125" style="0" customWidth="1"/>
    <col min="22" max="22" width="6.125" style="0" customWidth="1"/>
    <col min="23" max="23" width="5.125" style="0" customWidth="1"/>
    <col min="24" max="24" width="6.125" style="0" customWidth="1"/>
    <col min="25" max="25" width="5.125" style="0" customWidth="1"/>
  </cols>
  <sheetData>
    <row r="1" spans="1:6" ht="13.5">
      <c r="A1" s="107" t="s">
        <v>54</v>
      </c>
      <c r="B1" s="107"/>
      <c r="C1" s="107"/>
      <c r="D1" s="107"/>
      <c r="E1" s="107"/>
      <c r="F1" s="43"/>
    </row>
    <row r="3" spans="1:21" ht="13.5">
      <c r="A3" s="108" t="s">
        <v>59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29"/>
      <c r="N3" s="29"/>
      <c r="O3" s="29"/>
      <c r="P3" s="29"/>
      <c r="Q3" s="29"/>
      <c r="R3" s="29"/>
      <c r="S3" s="29"/>
      <c r="T3" s="31"/>
      <c r="U3" s="30"/>
    </row>
    <row r="4" spans="1:25" ht="14.25" thickBot="1">
      <c r="A4" s="28"/>
      <c r="B4" s="89" t="s">
        <v>60</v>
      </c>
      <c r="C4" s="89"/>
      <c r="D4" s="89"/>
      <c r="E4" s="89"/>
      <c r="F4" s="89"/>
      <c r="G4" s="89"/>
      <c r="H4" s="89"/>
      <c r="I4" s="28"/>
      <c r="J4" s="28"/>
      <c r="K4" s="28"/>
      <c r="L4" s="28"/>
      <c r="M4" s="28"/>
      <c r="N4" s="28"/>
      <c r="O4" s="28"/>
      <c r="P4" s="28"/>
      <c r="Q4" s="28"/>
      <c r="R4" s="29"/>
      <c r="S4" s="29"/>
      <c r="U4" s="109" t="s">
        <v>55</v>
      </c>
      <c r="V4" s="109"/>
      <c r="W4" s="109"/>
      <c r="X4" s="109"/>
      <c r="Y4" s="109"/>
    </row>
    <row r="5" spans="1:25" ht="18" customHeight="1">
      <c r="A5" s="113" t="s">
        <v>61</v>
      </c>
      <c r="B5" s="114"/>
      <c r="C5" s="92" t="s">
        <v>62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0"/>
      <c r="P5" s="92" t="s">
        <v>64</v>
      </c>
      <c r="Q5" s="93"/>
      <c r="R5" s="93"/>
      <c r="S5" s="93"/>
      <c r="T5" s="93"/>
      <c r="U5" s="93"/>
      <c r="V5" s="93"/>
      <c r="W5" s="93"/>
      <c r="X5" s="93"/>
      <c r="Y5" s="94"/>
    </row>
    <row r="6" spans="1:25" ht="13.5">
      <c r="A6" s="115"/>
      <c r="B6" s="116"/>
      <c r="C6" s="95" t="s">
        <v>63</v>
      </c>
      <c r="D6" s="96"/>
      <c r="E6" s="97"/>
      <c r="F6" s="95" t="s">
        <v>65</v>
      </c>
      <c r="G6" s="96"/>
      <c r="H6" s="97"/>
      <c r="I6" s="100" t="s">
        <v>58</v>
      </c>
      <c r="J6" s="100"/>
      <c r="K6" s="100"/>
      <c r="L6" s="106"/>
      <c r="M6" s="105" t="s">
        <v>3</v>
      </c>
      <c r="N6" s="100"/>
      <c r="O6" s="106"/>
      <c r="P6" s="95" t="s">
        <v>66</v>
      </c>
      <c r="Q6" s="96"/>
      <c r="R6" s="97"/>
      <c r="S6" s="95" t="s">
        <v>67</v>
      </c>
      <c r="T6" s="96"/>
      <c r="U6" s="97"/>
      <c r="V6" s="100" t="s">
        <v>58</v>
      </c>
      <c r="W6" s="100"/>
      <c r="X6" s="100"/>
      <c r="Y6" s="101"/>
    </row>
    <row r="7" spans="1:25" ht="13.5">
      <c r="A7" s="117"/>
      <c r="B7" s="118"/>
      <c r="C7" s="121" t="s">
        <v>56</v>
      </c>
      <c r="D7" s="122"/>
      <c r="E7" s="45" t="s">
        <v>57</v>
      </c>
      <c r="F7" s="98" t="s">
        <v>56</v>
      </c>
      <c r="G7" s="99"/>
      <c r="H7" s="44" t="s">
        <v>57</v>
      </c>
      <c r="I7" s="102" t="s">
        <v>56</v>
      </c>
      <c r="J7" s="99"/>
      <c r="K7" s="103" t="s">
        <v>57</v>
      </c>
      <c r="L7" s="99"/>
      <c r="M7" s="98" t="s">
        <v>56</v>
      </c>
      <c r="N7" s="99"/>
      <c r="O7" s="23" t="s">
        <v>57</v>
      </c>
      <c r="P7" s="98" t="s">
        <v>56</v>
      </c>
      <c r="Q7" s="99"/>
      <c r="R7" s="23" t="s">
        <v>57</v>
      </c>
      <c r="S7" s="98" t="s">
        <v>56</v>
      </c>
      <c r="T7" s="99"/>
      <c r="U7" s="23" t="s">
        <v>57</v>
      </c>
      <c r="V7" s="102" t="s">
        <v>56</v>
      </c>
      <c r="W7" s="99"/>
      <c r="X7" s="103" t="s">
        <v>57</v>
      </c>
      <c r="Y7" s="104"/>
    </row>
    <row r="8" spans="1:25" s="3" customFormat="1" ht="13.5" customHeight="1">
      <c r="A8" s="119" t="s">
        <v>4</v>
      </c>
      <c r="B8" s="120"/>
      <c r="C8" s="50"/>
      <c r="D8" s="47">
        <v>6144743</v>
      </c>
      <c r="E8" s="52">
        <v>6148622</v>
      </c>
      <c r="F8" s="58"/>
      <c r="G8" s="57">
        <v>100</v>
      </c>
      <c r="H8" s="82">
        <v>100</v>
      </c>
      <c r="I8" s="60">
        <f>IF(J8&lt;0," △","")</f>
      </c>
      <c r="J8" s="22">
        <v>5.1</v>
      </c>
      <c r="K8" s="16">
        <f>IF(L8&lt;0," △","")</f>
      </c>
      <c r="L8" s="61">
        <v>0.1</v>
      </c>
      <c r="M8" s="67"/>
      <c r="N8" s="22">
        <v>41.8</v>
      </c>
      <c r="O8" s="61">
        <v>45.3</v>
      </c>
      <c r="P8" s="67"/>
      <c r="Q8" s="74">
        <v>6128</v>
      </c>
      <c r="R8" s="76">
        <v>6058</v>
      </c>
      <c r="S8" s="76"/>
      <c r="T8" s="14">
        <v>100</v>
      </c>
      <c r="U8" s="16">
        <v>100</v>
      </c>
      <c r="V8" s="60"/>
      <c r="W8" s="18">
        <v>2.1</v>
      </c>
      <c r="X8" s="15" t="str">
        <f aca="true" t="shared" si="0" ref="X8:X34">IF(Y8&lt;0," △","")</f>
        <v> △</v>
      </c>
      <c r="Y8" s="17">
        <v>-1.1</v>
      </c>
    </row>
    <row r="9" spans="1:25" s="3" customFormat="1" ht="13.5">
      <c r="A9" s="4"/>
      <c r="B9" s="46"/>
      <c r="C9" s="48"/>
      <c r="D9" s="9"/>
      <c r="E9" s="53"/>
      <c r="F9" s="54"/>
      <c r="G9" s="53"/>
      <c r="H9" s="83"/>
      <c r="I9" s="15"/>
      <c r="J9" s="22"/>
      <c r="K9" s="16"/>
      <c r="L9" s="61"/>
      <c r="M9" s="64"/>
      <c r="N9" s="22"/>
      <c r="O9" s="61"/>
      <c r="P9" s="64"/>
      <c r="Q9" s="72"/>
      <c r="R9" s="77"/>
      <c r="S9" s="77"/>
      <c r="T9" s="14"/>
      <c r="U9" s="16"/>
      <c r="V9" s="15">
        <f aca="true" t="shared" si="1" ref="V9:V35">IF(W9&lt;0," △","")</f>
      </c>
      <c r="W9" s="22"/>
      <c r="X9" s="15">
        <f t="shared" si="0"/>
      </c>
      <c r="Y9" s="17"/>
    </row>
    <row r="10" spans="1:25" ht="13.5">
      <c r="A10" s="4" t="s">
        <v>5</v>
      </c>
      <c r="B10" s="46" t="s">
        <v>6</v>
      </c>
      <c r="C10" s="48"/>
      <c r="D10" s="9">
        <v>277898</v>
      </c>
      <c r="E10" s="53">
        <v>321774</v>
      </c>
      <c r="F10" s="54"/>
      <c r="G10" s="12">
        <v>4.5</v>
      </c>
      <c r="H10" s="84">
        <v>5.2</v>
      </c>
      <c r="I10" s="81">
        <f>IF(J10&lt;0," △","")</f>
      </c>
      <c r="J10" s="25">
        <v>34.5</v>
      </c>
      <c r="K10" s="26">
        <f>IF(L10&lt;0," △","")</f>
      </c>
      <c r="L10" s="62">
        <v>15.8</v>
      </c>
      <c r="M10" s="65"/>
      <c r="N10" s="25">
        <v>49.3</v>
      </c>
      <c r="O10" s="62">
        <v>49.5</v>
      </c>
      <c r="P10" s="65"/>
      <c r="Q10" s="21">
        <v>6811</v>
      </c>
      <c r="R10" s="78">
        <v>6272</v>
      </c>
      <c r="S10" s="78"/>
      <c r="T10" s="24">
        <v>111.1</v>
      </c>
      <c r="U10" s="26">
        <v>103.5</v>
      </c>
      <c r="V10" s="15">
        <f t="shared" si="1"/>
      </c>
      <c r="W10" s="25">
        <v>26.6</v>
      </c>
      <c r="X10" s="15" t="str">
        <f t="shared" si="0"/>
        <v> △</v>
      </c>
      <c r="Y10" s="27">
        <v>-7.9</v>
      </c>
    </row>
    <row r="11" spans="1:25" ht="13.5">
      <c r="A11" s="4" t="s">
        <v>7</v>
      </c>
      <c r="B11" s="46" t="s">
        <v>8</v>
      </c>
      <c r="C11" s="48"/>
      <c r="D11" s="9" t="s">
        <v>52</v>
      </c>
      <c r="E11" s="53" t="s">
        <v>52</v>
      </c>
      <c r="F11" s="54"/>
      <c r="G11" s="12" t="s">
        <v>52</v>
      </c>
      <c r="H11" s="84" t="s">
        <v>52</v>
      </c>
      <c r="I11" s="81"/>
      <c r="J11" s="25" t="s">
        <v>52</v>
      </c>
      <c r="K11" s="26"/>
      <c r="L11" s="62" t="s">
        <v>52</v>
      </c>
      <c r="M11" s="65"/>
      <c r="N11" s="25" t="s">
        <v>52</v>
      </c>
      <c r="O11" s="62" t="s">
        <v>52</v>
      </c>
      <c r="P11" s="65"/>
      <c r="Q11" s="75" t="s">
        <v>52</v>
      </c>
      <c r="R11" s="79" t="s">
        <v>52</v>
      </c>
      <c r="S11" s="79"/>
      <c r="T11" s="24" t="s">
        <v>52</v>
      </c>
      <c r="U11" s="26" t="s">
        <v>52</v>
      </c>
      <c r="V11" s="15">
        <f t="shared" si="1"/>
      </c>
      <c r="W11" s="24" t="s">
        <v>52</v>
      </c>
      <c r="X11" s="15">
        <f t="shared" si="0"/>
      </c>
      <c r="Y11" s="6" t="s">
        <v>52</v>
      </c>
    </row>
    <row r="12" spans="1:25" ht="13.5">
      <c r="A12" s="4" t="s">
        <v>9</v>
      </c>
      <c r="B12" s="46" t="s">
        <v>10</v>
      </c>
      <c r="C12" s="48"/>
      <c r="D12" s="9">
        <v>224497</v>
      </c>
      <c r="E12" s="53">
        <v>251500</v>
      </c>
      <c r="F12" s="54"/>
      <c r="G12" s="12">
        <v>3.7</v>
      </c>
      <c r="H12" s="85">
        <v>4.1</v>
      </c>
      <c r="I12" s="15" t="str">
        <f aca="true" t="shared" si="2" ref="I12:I34">IF(J12&lt;0," △","")</f>
        <v> △</v>
      </c>
      <c r="J12" s="5">
        <v>-3.8</v>
      </c>
      <c r="K12" s="12">
        <f>IF(L12&lt;0," △","")</f>
      </c>
      <c r="L12" s="36">
        <v>12</v>
      </c>
      <c r="M12" s="66"/>
      <c r="N12" s="5">
        <v>57.6</v>
      </c>
      <c r="O12" s="36">
        <v>59.6</v>
      </c>
      <c r="P12" s="66"/>
      <c r="Q12" s="21">
        <v>5295</v>
      </c>
      <c r="R12" s="78">
        <v>5207</v>
      </c>
      <c r="S12" s="78"/>
      <c r="T12" s="10">
        <v>86.4</v>
      </c>
      <c r="U12" s="12">
        <v>86</v>
      </c>
      <c r="V12" s="15">
        <f t="shared" si="1"/>
      </c>
      <c r="W12" s="5">
        <v>0.3</v>
      </c>
      <c r="X12" s="15" t="str">
        <f t="shared" si="0"/>
        <v> △</v>
      </c>
      <c r="Y12" s="6">
        <v>-1.7</v>
      </c>
    </row>
    <row r="13" spans="1:25" ht="13.5">
      <c r="A13" s="4" t="s">
        <v>11</v>
      </c>
      <c r="B13" s="46" t="s">
        <v>12</v>
      </c>
      <c r="C13" s="48"/>
      <c r="D13" s="9">
        <v>444958</v>
      </c>
      <c r="E13" s="53">
        <v>470553</v>
      </c>
      <c r="F13" s="54"/>
      <c r="G13" s="12">
        <v>7.2</v>
      </c>
      <c r="H13" s="85">
        <v>7.7</v>
      </c>
      <c r="I13" s="15">
        <f t="shared" si="2"/>
      </c>
      <c r="J13" s="5">
        <v>8.8</v>
      </c>
      <c r="K13" s="12">
        <f>IF(L13&lt;0," △","")</f>
      </c>
      <c r="L13" s="36">
        <v>5.8</v>
      </c>
      <c r="M13" s="66"/>
      <c r="N13" s="5">
        <v>59.5</v>
      </c>
      <c r="O13" s="36">
        <v>59.7</v>
      </c>
      <c r="P13" s="66"/>
      <c r="Q13" s="21">
        <v>3415</v>
      </c>
      <c r="R13" s="78">
        <v>3281</v>
      </c>
      <c r="S13" s="78"/>
      <c r="T13" s="10">
        <v>55.7</v>
      </c>
      <c r="U13" s="12">
        <v>54.2</v>
      </c>
      <c r="V13" s="15">
        <f t="shared" si="1"/>
      </c>
      <c r="W13" s="5">
        <v>5.6</v>
      </c>
      <c r="X13" s="15" t="str">
        <f t="shared" si="0"/>
        <v> △</v>
      </c>
      <c r="Y13" s="6">
        <v>-3.9</v>
      </c>
    </row>
    <row r="14" spans="1:25" ht="13.5">
      <c r="A14" s="4" t="s">
        <v>13</v>
      </c>
      <c r="B14" s="46" t="s">
        <v>14</v>
      </c>
      <c r="C14" s="48"/>
      <c r="D14" s="10" t="s">
        <v>52</v>
      </c>
      <c r="E14" s="12" t="s">
        <v>52</v>
      </c>
      <c r="F14" s="56"/>
      <c r="G14" s="12" t="s">
        <v>0</v>
      </c>
      <c r="H14" s="85" t="s">
        <v>52</v>
      </c>
      <c r="I14" s="15">
        <f t="shared" si="2"/>
      </c>
      <c r="J14" s="5" t="s">
        <v>0</v>
      </c>
      <c r="K14" s="12">
        <f>IF(L14&lt;0," △","")</f>
      </c>
      <c r="L14" s="36" t="s">
        <v>52</v>
      </c>
      <c r="M14" s="66"/>
      <c r="N14" s="5" t="s">
        <v>52</v>
      </c>
      <c r="O14" s="36" t="s">
        <v>52</v>
      </c>
      <c r="P14" s="66"/>
      <c r="Q14" s="21" t="s">
        <v>52</v>
      </c>
      <c r="R14" s="37" t="s">
        <v>52</v>
      </c>
      <c r="S14" s="78"/>
      <c r="T14" s="21" t="s">
        <v>52</v>
      </c>
      <c r="U14" s="69" t="s">
        <v>52</v>
      </c>
      <c r="V14" s="88">
        <f t="shared" si="1"/>
      </c>
      <c r="W14" s="40" t="s">
        <v>52</v>
      </c>
      <c r="X14" s="15">
        <f t="shared" si="0"/>
      </c>
      <c r="Y14" s="6" t="s">
        <v>52</v>
      </c>
    </row>
    <row r="15" spans="1:25" ht="13.5">
      <c r="A15" s="4"/>
      <c r="B15" s="46"/>
      <c r="C15" s="48"/>
      <c r="D15" s="9"/>
      <c r="E15" s="53"/>
      <c r="F15" s="54"/>
      <c r="G15" s="12"/>
      <c r="H15" s="85"/>
      <c r="I15" s="15"/>
      <c r="J15" s="5"/>
      <c r="K15" s="12"/>
      <c r="L15" s="36"/>
      <c r="M15" s="66"/>
      <c r="N15" s="5"/>
      <c r="O15" s="36"/>
      <c r="P15" s="66"/>
      <c r="Q15" s="21"/>
      <c r="R15" s="37"/>
      <c r="S15" s="78"/>
      <c r="T15" s="21"/>
      <c r="U15" s="69"/>
      <c r="V15" s="88">
        <f t="shared" si="1"/>
      </c>
      <c r="W15" s="40"/>
      <c r="X15" s="15">
        <f t="shared" si="0"/>
      </c>
      <c r="Y15" s="41"/>
    </row>
    <row r="16" spans="1:25" ht="13.5">
      <c r="A16" s="4" t="s">
        <v>15</v>
      </c>
      <c r="B16" s="46" t="s">
        <v>16</v>
      </c>
      <c r="C16" s="48"/>
      <c r="D16" s="10" t="s">
        <v>2</v>
      </c>
      <c r="E16" s="12" t="s">
        <v>2</v>
      </c>
      <c r="F16" s="56"/>
      <c r="G16" s="12" t="s">
        <v>2</v>
      </c>
      <c r="H16" s="85" t="s">
        <v>2</v>
      </c>
      <c r="I16" s="15">
        <f t="shared" si="2"/>
      </c>
      <c r="J16" s="5" t="s">
        <v>2</v>
      </c>
      <c r="K16" s="12">
        <f>IF(L16&lt;0," △","")</f>
      </c>
      <c r="L16" s="36" t="s">
        <v>2</v>
      </c>
      <c r="M16" s="66"/>
      <c r="N16" s="5" t="s">
        <v>2</v>
      </c>
      <c r="O16" s="36" t="s">
        <v>2</v>
      </c>
      <c r="P16" s="66"/>
      <c r="Q16" s="5" t="s">
        <v>2</v>
      </c>
      <c r="R16" s="53" t="s">
        <v>2</v>
      </c>
      <c r="S16" s="54"/>
      <c r="T16" s="5" t="s">
        <v>2</v>
      </c>
      <c r="U16" s="70" t="s">
        <v>2</v>
      </c>
      <c r="V16" s="88">
        <f t="shared" si="1"/>
      </c>
      <c r="W16" s="38" t="s">
        <v>2</v>
      </c>
      <c r="X16" s="15">
        <f t="shared" si="0"/>
      </c>
      <c r="Y16" s="6" t="s">
        <v>2</v>
      </c>
    </row>
    <row r="17" spans="1:25" ht="13.5">
      <c r="A17" s="4" t="s">
        <v>17</v>
      </c>
      <c r="B17" s="46" t="s">
        <v>18</v>
      </c>
      <c r="C17" s="48"/>
      <c r="D17" s="9" t="s">
        <v>45</v>
      </c>
      <c r="E17" s="54" t="s">
        <v>2</v>
      </c>
      <c r="F17" s="54"/>
      <c r="G17" s="12" t="s">
        <v>45</v>
      </c>
      <c r="H17" s="85" t="s">
        <v>2</v>
      </c>
      <c r="I17" s="15"/>
      <c r="J17" s="5" t="s">
        <v>47</v>
      </c>
      <c r="K17" s="12"/>
      <c r="L17" s="36" t="s">
        <v>2</v>
      </c>
      <c r="M17" s="66"/>
      <c r="N17" s="5" t="s">
        <v>2</v>
      </c>
      <c r="O17" s="36" t="s">
        <v>2</v>
      </c>
      <c r="P17" s="66"/>
      <c r="Q17" s="21" t="s">
        <v>2</v>
      </c>
      <c r="R17" s="78" t="s">
        <v>2</v>
      </c>
      <c r="S17" s="78"/>
      <c r="T17" s="10" t="s">
        <v>1</v>
      </c>
      <c r="U17" s="12" t="s">
        <v>2</v>
      </c>
      <c r="V17" s="15">
        <f t="shared" si="1"/>
      </c>
      <c r="W17" s="5" t="s">
        <v>47</v>
      </c>
      <c r="X17" s="15">
        <f t="shared" si="0"/>
      </c>
      <c r="Y17" s="6" t="s">
        <v>2</v>
      </c>
    </row>
    <row r="18" spans="1:25" ht="13.5">
      <c r="A18" s="4" t="s">
        <v>19</v>
      </c>
      <c r="B18" s="46" t="s">
        <v>20</v>
      </c>
      <c r="C18" s="48"/>
      <c r="D18" s="9">
        <v>108686</v>
      </c>
      <c r="E18" s="53">
        <v>110132</v>
      </c>
      <c r="F18" s="54"/>
      <c r="G18" s="12">
        <v>1.8</v>
      </c>
      <c r="H18" s="85">
        <v>1.8</v>
      </c>
      <c r="I18" s="15">
        <f t="shared" si="2"/>
      </c>
      <c r="J18" s="5">
        <v>8.5</v>
      </c>
      <c r="K18" s="12">
        <f>IF(L18&lt;0," △","")</f>
      </c>
      <c r="L18" s="36">
        <v>1.3</v>
      </c>
      <c r="M18" s="66"/>
      <c r="N18" s="5">
        <v>57.1</v>
      </c>
      <c r="O18" s="36">
        <v>56.5</v>
      </c>
      <c r="P18" s="66"/>
      <c r="Q18" s="21">
        <v>5380</v>
      </c>
      <c r="R18" s="78">
        <v>5507</v>
      </c>
      <c r="S18" s="78"/>
      <c r="T18" s="10">
        <v>87.8</v>
      </c>
      <c r="U18" s="12">
        <v>90.9</v>
      </c>
      <c r="V18" s="15">
        <f t="shared" si="1"/>
      </c>
      <c r="W18" s="5">
        <v>7.4</v>
      </c>
      <c r="X18" s="15">
        <f t="shared" si="0"/>
      </c>
      <c r="Y18" s="6">
        <v>2.4</v>
      </c>
    </row>
    <row r="19" spans="1:25" ht="13.5">
      <c r="A19" s="4" t="s">
        <v>21</v>
      </c>
      <c r="B19" s="46" t="s">
        <v>22</v>
      </c>
      <c r="C19" s="48"/>
      <c r="D19" s="9" t="s">
        <v>52</v>
      </c>
      <c r="E19" s="54" t="s">
        <v>52</v>
      </c>
      <c r="F19" s="54"/>
      <c r="G19" s="12" t="s">
        <v>52</v>
      </c>
      <c r="H19" s="85" t="s">
        <v>52</v>
      </c>
      <c r="I19" s="15">
        <f t="shared" si="2"/>
      </c>
      <c r="J19" s="5" t="s">
        <v>52</v>
      </c>
      <c r="K19" s="12">
        <f>IF(L19&lt;0," △","")</f>
      </c>
      <c r="L19" s="36" t="s">
        <v>52</v>
      </c>
      <c r="M19" s="66"/>
      <c r="N19" s="5" t="s">
        <v>52</v>
      </c>
      <c r="O19" s="36" t="s">
        <v>52</v>
      </c>
      <c r="P19" s="66"/>
      <c r="Q19" s="21" t="s">
        <v>52</v>
      </c>
      <c r="R19" s="37" t="s">
        <v>52</v>
      </c>
      <c r="S19" s="78"/>
      <c r="T19" s="21" t="s">
        <v>52</v>
      </c>
      <c r="U19" s="69" t="s">
        <v>52</v>
      </c>
      <c r="V19" s="88">
        <f t="shared" si="1"/>
      </c>
      <c r="W19" s="40" t="s">
        <v>0</v>
      </c>
      <c r="X19" s="15">
        <f t="shared" si="0"/>
      </c>
      <c r="Y19" s="41" t="s">
        <v>52</v>
      </c>
    </row>
    <row r="20" spans="1:25" ht="13.5">
      <c r="A20" s="4" t="s">
        <v>23</v>
      </c>
      <c r="B20" s="46" t="s">
        <v>24</v>
      </c>
      <c r="C20" s="48"/>
      <c r="D20" s="9" t="s">
        <v>2</v>
      </c>
      <c r="E20" s="54" t="s">
        <v>52</v>
      </c>
      <c r="F20" s="54"/>
      <c r="G20" s="12" t="s">
        <v>2</v>
      </c>
      <c r="H20" s="85" t="s">
        <v>52</v>
      </c>
      <c r="I20" s="15"/>
      <c r="J20" s="5" t="s">
        <v>2</v>
      </c>
      <c r="K20" s="12"/>
      <c r="L20" s="36" t="s">
        <v>2</v>
      </c>
      <c r="M20" s="66"/>
      <c r="N20" s="5" t="s">
        <v>2</v>
      </c>
      <c r="O20" s="36" t="s">
        <v>2</v>
      </c>
      <c r="P20" s="66"/>
      <c r="Q20" s="21" t="s">
        <v>2</v>
      </c>
      <c r="R20" s="37" t="s">
        <v>2</v>
      </c>
      <c r="S20" s="78"/>
      <c r="T20" s="21" t="s">
        <v>2</v>
      </c>
      <c r="U20" s="69" t="s">
        <v>2</v>
      </c>
      <c r="V20" s="88">
        <f t="shared" si="1"/>
      </c>
      <c r="W20" s="40" t="s">
        <v>1</v>
      </c>
      <c r="X20" s="15">
        <f t="shared" si="0"/>
      </c>
      <c r="Y20" s="41" t="s">
        <v>1</v>
      </c>
    </row>
    <row r="21" spans="1:25" ht="13.5">
      <c r="A21" s="4"/>
      <c r="B21" s="46"/>
      <c r="C21" s="48"/>
      <c r="D21" s="9"/>
      <c r="E21" s="53"/>
      <c r="F21" s="54"/>
      <c r="G21" s="12"/>
      <c r="H21" s="85"/>
      <c r="I21" s="15"/>
      <c r="J21" s="5"/>
      <c r="K21" s="12"/>
      <c r="L21" s="36"/>
      <c r="M21" s="66"/>
      <c r="N21" s="5"/>
      <c r="O21" s="36"/>
      <c r="P21" s="66"/>
      <c r="Q21" s="21"/>
      <c r="R21" s="37"/>
      <c r="S21" s="78"/>
      <c r="T21" s="21"/>
      <c r="U21" s="69"/>
      <c r="V21" s="88">
        <f t="shared" si="1"/>
      </c>
      <c r="W21" s="40"/>
      <c r="X21" s="15">
        <f t="shared" si="0"/>
      </c>
      <c r="Y21" s="41"/>
    </row>
    <row r="22" spans="1:25" ht="13.5">
      <c r="A22" s="4" t="s">
        <v>44</v>
      </c>
      <c r="B22" s="46" t="s">
        <v>25</v>
      </c>
      <c r="C22" s="48"/>
      <c r="D22" s="9" t="s">
        <v>2</v>
      </c>
      <c r="E22" s="54" t="s">
        <v>2</v>
      </c>
      <c r="F22" s="54"/>
      <c r="G22" s="12" t="s">
        <v>45</v>
      </c>
      <c r="H22" s="86" t="s">
        <v>2</v>
      </c>
      <c r="I22" s="15"/>
      <c r="J22" s="9" t="s">
        <v>2</v>
      </c>
      <c r="K22" s="15"/>
      <c r="L22" s="53" t="s">
        <v>2</v>
      </c>
      <c r="M22" s="54"/>
      <c r="N22" s="9" t="s">
        <v>45</v>
      </c>
      <c r="O22" s="54" t="s">
        <v>2</v>
      </c>
      <c r="P22" s="54"/>
      <c r="Q22" s="9" t="s">
        <v>2</v>
      </c>
      <c r="R22" s="54" t="s">
        <v>2</v>
      </c>
      <c r="S22" s="54"/>
      <c r="T22" s="9" t="s">
        <v>45</v>
      </c>
      <c r="U22" s="71" t="s">
        <v>2</v>
      </c>
      <c r="V22" s="88">
        <f t="shared" si="1"/>
      </c>
      <c r="W22" s="38" t="s">
        <v>45</v>
      </c>
      <c r="X22" s="15">
        <f t="shared" si="0"/>
      </c>
      <c r="Y22" s="39" t="s">
        <v>45</v>
      </c>
    </row>
    <row r="23" spans="1:25" ht="13.5">
      <c r="A23" s="4" t="s">
        <v>26</v>
      </c>
      <c r="B23" s="46" t="s">
        <v>27</v>
      </c>
      <c r="C23" s="48"/>
      <c r="D23" s="9" t="s">
        <v>52</v>
      </c>
      <c r="E23" s="54" t="s">
        <v>52</v>
      </c>
      <c r="F23" s="54"/>
      <c r="G23" s="12" t="s">
        <v>46</v>
      </c>
      <c r="H23" s="86" t="s">
        <v>52</v>
      </c>
      <c r="I23" s="15">
        <f t="shared" si="2"/>
      </c>
      <c r="J23" s="5" t="s">
        <v>46</v>
      </c>
      <c r="K23" s="15">
        <f>IF(L23&lt;0," △","")</f>
      </c>
      <c r="L23" s="36" t="s">
        <v>46</v>
      </c>
      <c r="M23" s="66"/>
      <c r="N23" s="5" t="s">
        <v>46</v>
      </c>
      <c r="O23" s="36" t="s">
        <v>52</v>
      </c>
      <c r="P23" s="66"/>
      <c r="Q23" s="5" t="s">
        <v>52</v>
      </c>
      <c r="R23" s="53" t="s">
        <v>52</v>
      </c>
      <c r="S23" s="54"/>
      <c r="T23" s="5" t="s">
        <v>46</v>
      </c>
      <c r="U23" s="70" t="s">
        <v>52</v>
      </c>
      <c r="V23" s="88">
        <f t="shared" si="1"/>
      </c>
      <c r="W23" s="38" t="s">
        <v>48</v>
      </c>
      <c r="X23" s="15">
        <f t="shared" si="0"/>
      </c>
      <c r="Y23" s="39" t="s">
        <v>48</v>
      </c>
    </row>
    <row r="24" spans="1:25" ht="13.5">
      <c r="A24" s="4" t="s">
        <v>28</v>
      </c>
      <c r="B24" s="46" t="s">
        <v>29</v>
      </c>
      <c r="C24" s="48"/>
      <c r="D24" s="9" t="s">
        <v>2</v>
      </c>
      <c r="E24" s="53" t="s">
        <v>2</v>
      </c>
      <c r="F24" s="54"/>
      <c r="G24" s="12" t="s">
        <v>2</v>
      </c>
      <c r="H24" s="85" t="s">
        <v>2</v>
      </c>
      <c r="I24" s="15">
        <f t="shared" si="2"/>
      </c>
      <c r="J24" s="5" t="s">
        <v>2</v>
      </c>
      <c r="K24" s="12">
        <f>IF(L24&lt;0," △","")</f>
      </c>
      <c r="L24" s="36" t="s">
        <v>2</v>
      </c>
      <c r="M24" s="66"/>
      <c r="N24" s="5" t="s">
        <v>2</v>
      </c>
      <c r="O24" s="36" t="s">
        <v>2</v>
      </c>
      <c r="P24" s="66"/>
      <c r="Q24" s="21" t="s">
        <v>2</v>
      </c>
      <c r="R24" s="78" t="s">
        <v>2</v>
      </c>
      <c r="S24" s="78"/>
      <c r="T24" s="10" t="s">
        <v>2</v>
      </c>
      <c r="U24" s="12" t="s">
        <v>2</v>
      </c>
      <c r="V24" s="15">
        <f t="shared" si="1"/>
      </c>
      <c r="W24" s="5" t="s">
        <v>49</v>
      </c>
      <c r="X24" s="15">
        <f t="shared" si="0"/>
      </c>
      <c r="Y24" s="6" t="s">
        <v>2</v>
      </c>
    </row>
    <row r="25" spans="1:25" ht="13.5">
      <c r="A25" s="4" t="s">
        <v>50</v>
      </c>
      <c r="B25" s="46" t="s">
        <v>51</v>
      </c>
      <c r="C25" s="48"/>
      <c r="D25" s="9" t="s">
        <v>2</v>
      </c>
      <c r="E25" s="53" t="s">
        <v>2</v>
      </c>
      <c r="F25" s="54"/>
      <c r="G25" s="12" t="s">
        <v>2</v>
      </c>
      <c r="H25" s="85" t="s">
        <v>2</v>
      </c>
      <c r="I25" s="15"/>
      <c r="J25" s="5" t="s">
        <v>2</v>
      </c>
      <c r="K25" s="12"/>
      <c r="L25" s="36" t="s">
        <v>2</v>
      </c>
      <c r="M25" s="66"/>
      <c r="N25" s="5" t="s">
        <v>2</v>
      </c>
      <c r="O25" s="36" t="s">
        <v>2</v>
      </c>
      <c r="P25" s="66"/>
      <c r="Q25" s="21" t="s">
        <v>2</v>
      </c>
      <c r="R25" s="78" t="s">
        <v>2</v>
      </c>
      <c r="S25" s="78"/>
      <c r="T25" s="10" t="s">
        <v>2</v>
      </c>
      <c r="U25" s="12" t="s">
        <v>2</v>
      </c>
      <c r="V25" s="15"/>
      <c r="W25" s="5" t="s">
        <v>2</v>
      </c>
      <c r="X25" s="15">
        <f t="shared" si="0"/>
      </c>
      <c r="Y25" s="6" t="s">
        <v>2</v>
      </c>
    </row>
    <row r="26" spans="1:25" ht="13.5">
      <c r="A26" s="4" t="s">
        <v>30</v>
      </c>
      <c r="B26" s="46" t="s">
        <v>31</v>
      </c>
      <c r="C26" s="48" t="s">
        <v>53</v>
      </c>
      <c r="D26" s="9">
        <v>348449</v>
      </c>
      <c r="E26" s="53">
        <v>66074</v>
      </c>
      <c r="F26" s="54" t="s">
        <v>53</v>
      </c>
      <c r="G26" s="12">
        <v>5.7</v>
      </c>
      <c r="H26" s="85">
        <v>1.1</v>
      </c>
      <c r="I26" s="15">
        <f t="shared" si="2"/>
      </c>
      <c r="J26" s="5" t="s">
        <v>52</v>
      </c>
      <c r="K26" s="12">
        <f>IF(L26&lt;0," △","")</f>
      </c>
      <c r="L26" s="36" t="s">
        <v>52</v>
      </c>
      <c r="M26" s="66" t="s">
        <v>53</v>
      </c>
      <c r="N26" s="5">
        <v>43.4</v>
      </c>
      <c r="O26" s="36">
        <v>62.2</v>
      </c>
      <c r="P26" s="66" t="s">
        <v>53</v>
      </c>
      <c r="Q26" s="21">
        <v>11732</v>
      </c>
      <c r="R26" s="78">
        <v>6415</v>
      </c>
      <c r="S26" s="78" t="s">
        <v>53</v>
      </c>
      <c r="T26" s="10">
        <v>191.4</v>
      </c>
      <c r="U26" s="12">
        <v>105.9</v>
      </c>
      <c r="V26" s="15">
        <f t="shared" si="1"/>
      </c>
      <c r="W26" s="5" t="s">
        <v>52</v>
      </c>
      <c r="X26" s="15">
        <f t="shared" si="0"/>
      </c>
      <c r="Y26" s="6" t="s">
        <v>52</v>
      </c>
    </row>
    <row r="27" spans="1:25" ht="13.5">
      <c r="A27" s="4"/>
      <c r="B27" s="46"/>
      <c r="C27" s="48"/>
      <c r="D27" s="9"/>
      <c r="E27" s="53"/>
      <c r="F27" s="54"/>
      <c r="G27" s="12"/>
      <c r="H27" s="85"/>
      <c r="I27" s="15"/>
      <c r="J27" s="5"/>
      <c r="K27" s="12"/>
      <c r="L27" s="36"/>
      <c r="M27" s="66"/>
      <c r="N27" s="5"/>
      <c r="O27" s="36"/>
      <c r="P27" s="66"/>
      <c r="Q27" s="21"/>
      <c r="R27" s="78"/>
      <c r="S27" s="78"/>
      <c r="T27" s="10"/>
      <c r="U27" s="12"/>
      <c r="V27" s="15">
        <f t="shared" si="1"/>
      </c>
      <c r="W27" s="5"/>
      <c r="X27" s="15">
        <f t="shared" si="0"/>
      </c>
      <c r="Y27" s="42"/>
    </row>
    <row r="28" spans="1:25" ht="13.5">
      <c r="A28" s="4" t="s">
        <v>32</v>
      </c>
      <c r="B28" s="46" t="s">
        <v>33</v>
      </c>
      <c r="C28" s="48"/>
      <c r="D28" s="9">
        <v>279653</v>
      </c>
      <c r="E28" s="53">
        <v>330638</v>
      </c>
      <c r="F28" s="54"/>
      <c r="G28" s="12">
        <v>4.6</v>
      </c>
      <c r="H28" s="85">
        <v>5.4</v>
      </c>
      <c r="I28" s="15"/>
      <c r="J28" s="5">
        <v>33.6</v>
      </c>
      <c r="K28" s="12"/>
      <c r="L28" s="36">
        <v>18.2</v>
      </c>
      <c r="M28" s="66"/>
      <c r="N28" s="5">
        <v>39.7</v>
      </c>
      <c r="O28" s="36">
        <v>51.6</v>
      </c>
      <c r="P28" s="66"/>
      <c r="Q28" s="21">
        <v>6079</v>
      </c>
      <c r="R28" s="37">
        <v>7618</v>
      </c>
      <c r="S28" s="78"/>
      <c r="T28" s="10">
        <v>99.2</v>
      </c>
      <c r="U28" s="12">
        <v>125.8</v>
      </c>
      <c r="V28" s="15">
        <f t="shared" si="1"/>
      </c>
      <c r="W28" s="5">
        <v>9.8</v>
      </c>
      <c r="X28" s="15">
        <f t="shared" si="0"/>
      </c>
      <c r="Y28" s="6">
        <v>25.3</v>
      </c>
    </row>
    <row r="29" spans="1:25" ht="13.5">
      <c r="A29" s="4" t="s">
        <v>34</v>
      </c>
      <c r="B29" s="46" t="s">
        <v>35</v>
      </c>
      <c r="C29" s="48"/>
      <c r="D29" s="9">
        <v>3134428</v>
      </c>
      <c r="E29" s="53">
        <v>2937654</v>
      </c>
      <c r="F29" s="54"/>
      <c r="G29" s="12">
        <v>51</v>
      </c>
      <c r="H29" s="85">
        <v>47.8</v>
      </c>
      <c r="I29" s="15">
        <f t="shared" si="2"/>
      </c>
      <c r="J29" s="5">
        <v>1</v>
      </c>
      <c r="K29" s="12" t="str">
        <f>IF(L29&lt;0," △","")</f>
        <v> △</v>
      </c>
      <c r="L29" s="36">
        <v>-6.3</v>
      </c>
      <c r="M29" s="66"/>
      <c r="N29" s="5">
        <v>39.2</v>
      </c>
      <c r="O29" s="36">
        <v>44.1</v>
      </c>
      <c r="P29" s="66"/>
      <c r="Q29" s="9">
        <v>6181</v>
      </c>
      <c r="R29" s="53">
        <v>6000</v>
      </c>
      <c r="S29" s="54"/>
      <c r="T29" s="10">
        <v>100.9</v>
      </c>
      <c r="U29" s="12">
        <v>99</v>
      </c>
      <c r="V29" s="15">
        <f t="shared" si="1"/>
      </c>
      <c r="W29" s="5">
        <v>0.1</v>
      </c>
      <c r="X29" s="15" t="str">
        <f t="shared" si="0"/>
        <v> △</v>
      </c>
      <c r="Y29" s="6">
        <v>-2.9</v>
      </c>
    </row>
    <row r="30" spans="1:25" ht="13.5">
      <c r="A30" s="4" t="s">
        <v>36</v>
      </c>
      <c r="B30" s="46" t="s">
        <v>37</v>
      </c>
      <c r="C30" s="48"/>
      <c r="D30" s="9">
        <v>1025154</v>
      </c>
      <c r="E30" s="53">
        <v>1044382</v>
      </c>
      <c r="F30" s="54"/>
      <c r="G30" s="12">
        <v>16.7</v>
      </c>
      <c r="H30" s="85">
        <v>17</v>
      </c>
      <c r="I30" s="15"/>
      <c r="J30" s="5">
        <v>4.3</v>
      </c>
      <c r="K30" s="12"/>
      <c r="L30" s="36">
        <v>1.9</v>
      </c>
      <c r="M30" s="66"/>
      <c r="N30" s="5">
        <v>36</v>
      </c>
      <c r="O30" s="36">
        <v>36.5</v>
      </c>
      <c r="P30" s="66"/>
      <c r="Q30" s="9">
        <v>7017</v>
      </c>
      <c r="R30" s="53">
        <v>7105</v>
      </c>
      <c r="S30" s="54"/>
      <c r="T30" s="10">
        <v>114.5</v>
      </c>
      <c r="U30" s="12">
        <v>117.3</v>
      </c>
      <c r="V30" s="15" t="str">
        <f t="shared" si="1"/>
        <v> △</v>
      </c>
      <c r="W30" s="5">
        <v>-5.4</v>
      </c>
      <c r="X30" s="15">
        <f t="shared" si="0"/>
      </c>
      <c r="Y30" s="6">
        <v>1.3</v>
      </c>
    </row>
    <row r="31" spans="1:25" ht="13.5">
      <c r="A31" s="4" t="s">
        <v>38</v>
      </c>
      <c r="B31" s="46" t="s">
        <v>39</v>
      </c>
      <c r="C31" s="48"/>
      <c r="D31" s="9">
        <v>167879</v>
      </c>
      <c r="E31" s="53" t="s">
        <v>52</v>
      </c>
      <c r="F31" s="54"/>
      <c r="G31" s="12">
        <v>2.7</v>
      </c>
      <c r="H31" s="85" t="s">
        <v>52</v>
      </c>
      <c r="I31" s="15">
        <f t="shared" si="2"/>
      </c>
      <c r="J31" s="5">
        <v>4.6</v>
      </c>
      <c r="K31" s="12">
        <f>IF(L31&lt;0," △","")</f>
      </c>
      <c r="L31" s="36" t="s">
        <v>52</v>
      </c>
      <c r="M31" s="66"/>
      <c r="N31" s="5">
        <v>70.8</v>
      </c>
      <c r="O31" s="36" t="s">
        <v>52</v>
      </c>
      <c r="P31" s="66"/>
      <c r="Q31" s="21">
        <v>9075</v>
      </c>
      <c r="R31" s="78" t="s">
        <v>52</v>
      </c>
      <c r="S31" s="78"/>
      <c r="T31" s="10">
        <v>148.1</v>
      </c>
      <c r="U31" s="12" t="s">
        <v>52</v>
      </c>
      <c r="V31" s="15" t="str">
        <f t="shared" si="1"/>
        <v> △</v>
      </c>
      <c r="W31" s="5">
        <v>-7.9</v>
      </c>
      <c r="X31" s="15">
        <f t="shared" si="0"/>
      </c>
      <c r="Y31" s="6" t="s">
        <v>0</v>
      </c>
    </row>
    <row r="32" spans="1:25" ht="13.5">
      <c r="A32" s="4" t="s">
        <v>40</v>
      </c>
      <c r="B32" s="46" t="s">
        <v>41</v>
      </c>
      <c r="C32" s="48"/>
      <c r="D32" s="9" t="s">
        <v>52</v>
      </c>
      <c r="E32" s="53" t="s">
        <v>52</v>
      </c>
      <c r="F32" s="54"/>
      <c r="G32" s="12" t="s">
        <v>52</v>
      </c>
      <c r="H32" s="85" t="s">
        <v>52</v>
      </c>
      <c r="I32" s="15">
        <f t="shared" si="2"/>
      </c>
      <c r="J32" s="5" t="s">
        <v>52</v>
      </c>
      <c r="K32" s="15">
        <f>IF(L32&lt;0," △","")</f>
      </c>
      <c r="L32" s="36" t="s">
        <v>52</v>
      </c>
      <c r="M32" s="66"/>
      <c r="N32" s="10" t="s">
        <v>52</v>
      </c>
      <c r="O32" s="12" t="s">
        <v>52</v>
      </c>
      <c r="P32" s="56"/>
      <c r="Q32" s="9" t="s">
        <v>52</v>
      </c>
      <c r="R32" s="53" t="s">
        <v>52</v>
      </c>
      <c r="S32" s="54"/>
      <c r="T32" s="38" t="s">
        <v>52</v>
      </c>
      <c r="U32" s="70" t="s">
        <v>52</v>
      </c>
      <c r="V32" s="15">
        <f t="shared" si="1"/>
      </c>
      <c r="W32" s="5" t="s">
        <v>52</v>
      </c>
      <c r="X32" s="15">
        <f t="shared" si="0"/>
      </c>
      <c r="Y32" s="6" t="s">
        <v>52</v>
      </c>
    </row>
    <row r="33" spans="1:25" ht="13.5" customHeight="1">
      <c r="A33" s="20"/>
      <c r="B33" s="35"/>
      <c r="C33" s="49"/>
      <c r="D33" s="9"/>
      <c r="E33" s="53"/>
      <c r="F33" s="54"/>
      <c r="G33" s="12"/>
      <c r="H33" s="85"/>
      <c r="I33" s="15"/>
      <c r="J33" s="5"/>
      <c r="K33" s="12"/>
      <c r="L33" s="36"/>
      <c r="M33" s="66"/>
      <c r="N33" s="5"/>
      <c r="O33" s="36"/>
      <c r="P33" s="66"/>
      <c r="Q33" s="21"/>
      <c r="R33" s="78"/>
      <c r="S33" s="78"/>
      <c r="T33" s="10"/>
      <c r="U33" s="12"/>
      <c r="V33" s="15">
        <f t="shared" si="1"/>
      </c>
      <c r="W33" s="5"/>
      <c r="X33" s="15">
        <f t="shared" si="0"/>
      </c>
      <c r="Y33" s="6"/>
    </row>
    <row r="34" spans="1:25" ht="14.25" customHeight="1">
      <c r="A34" s="111" t="s">
        <v>42</v>
      </c>
      <c r="B34" s="112"/>
      <c r="C34" s="48"/>
      <c r="D34" s="9">
        <v>1189180</v>
      </c>
      <c r="E34" s="53">
        <v>1340137</v>
      </c>
      <c r="F34" s="54"/>
      <c r="G34" s="12">
        <v>19.4</v>
      </c>
      <c r="H34" s="85">
        <v>21.8</v>
      </c>
      <c r="I34" s="15">
        <f t="shared" si="2"/>
      </c>
      <c r="J34" s="5">
        <v>11</v>
      </c>
      <c r="K34" s="12"/>
      <c r="L34" s="36">
        <v>12.7</v>
      </c>
      <c r="M34" s="66"/>
      <c r="N34" s="5">
        <v>55.8</v>
      </c>
      <c r="O34" s="36">
        <v>55.1</v>
      </c>
      <c r="P34" s="66"/>
      <c r="Q34" s="21">
        <v>4656</v>
      </c>
      <c r="R34" s="78">
        <v>4608</v>
      </c>
      <c r="S34" s="78"/>
      <c r="T34" s="10">
        <v>76</v>
      </c>
      <c r="U34" s="12">
        <v>76.1</v>
      </c>
      <c r="V34" s="15">
        <f t="shared" si="1"/>
      </c>
      <c r="W34" s="5">
        <v>9.5</v>
      </c>
      <c r="X34" s="15" t="str">
        <f t="shared" si="0"/>
        <v> △</v>
      </c>
      <c r="Y34" s="6">
        <v>-1</v>
      </c>
    </row>
    <row r="35" spans="1:25" ht="14.25" thickBot="1">
      <c r="A35" s="91" t="s">
        <v>43</v>
      </c>
      <c r="B35" s="110"/>
      <c r="C35" s="51"/>
      <c r="D35" s="33">
        <v>4955563</v>
      </c>
      <c r="E35" s="55">
        <v>4808485</v>
      </c>
      <c r="F35" s="59"/>
      <c r="G35" s="13">
        <v>80.6</v>
      </c>
      <c r="H35" s="87">
        <v>78.2</v>
      </c>
      <c r="I35" s="19"/>
      <c r="J35" s="7">
        <v>3.8</v>
      </c>
      <c r="K35" s="13" t="str">
        <f>IF(L35&lt;0," △","")</f>
        <v> △</v>
      </c>
      <c r="L35" s="63">
        <v>-3</v>
      </c>
      <c r="M35" s="68"/>
      <c r="N35" s="7">
        <v>39.4</v>
      </c>
      <c r="O35" s="63">
        <v>43.1</v>
      </c>
      <c r="P35" s="68"/>
      <c r="Q35" s="73">
        <v>6630</v>
      </c>
      <c r="R35" s="80">
        <v>6640</v>
      </c>
      <c r="S35" s="80"/>
      <c r="T35" s="11">
        <v>108.2</v>
      </c>
      <c r="U35" s="13">
        <v>109.6</v>
      </c>
      <c r="V35" s="19">
        <f t="shared" si="1"/>
      </c>
      <c r="W35" s="7">
        <v>0.3</v>
      </c>
      <c r="X35" s="19">
        <f>IF(Y35&lt;0," △","")</f>
      </c>
      <c r="Y35" s="8">
        <v>0.2</v>
      </c>
    </row>
    <row r="36" spans="4:25" ht="13.5">
      <c r="D36" s="35"/>
      <c r="E36" s="32"/>
      <c r="F36" s="32"/>
      <c r="G36" s="32"/>
      <c r="H36" s="12"/>
      <c r="I36" s="16"/>
      <c r="J36" s="36"/>
      <c r="K36" s="12"/>
      <c r="L36" s="36"/>
      <c r="M36" s="36"/>
      <c r="N36" s="36"/>
      <c r="O36" s="36"/>
      <c r="P36" s="36"/>
      <c r="Q36" s="37"/>
      <c r="R36" s="37"/>
      <c r="S36" s="37"/>
      <c r="T36" s="12"/>
      <c r="U36" s="12"/>
      <c r="V36" s="16"/>
      <c r="W36" s="36"/>
      <c r="X36" s="16"/>
      <c r="Y36" s="36"/>
    </row>
    <row r="37" spans="4:25" ht="13.5">
      <c r="D37" s="35"/>
      <c r="E37" s="35"/>
      <c r="F37" s="35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1"/>
      <c r="R37" s="31"/>
      <c r="S37" s="31"/>
      <c r="T37" s="31"/>
      <c r="U37" s="31"/>
      <c r="V37" s="31"/>
      <c r="W37" s="31"/>
      <c r="X37" s="31"/>
      <c r="Y37" s="31"/>
    </row>
    <row r="38" spans="4:25" ht="13.5">
      <c r="D38" s="35"/>
      <c r="E38" s="35"/>
      <c r="F38" s="35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1"/>
      <c r="R38" s="31"/>
      <c r="S38" s="31"/>
      <c r="T38" s="31"/>
      <c r="U38" s="31"/>
      <c r="V38" s="31"/>
      <c r="W38" s="31"/>
      <c r="X38" s="31"/>
      <c r="Y38" s="31"/>
    </row>
  </sheetData>
  <mergeCells count="26">
    <mergeCell ref="C5:O5"/>
    <mergeCell ref="A35:B35"/>
    <mergeCell ref="A34:B34"/>
    <mergeCell ref="A5:B7"/>
    <mergeCell ref="A8:B8"/>
    <mergeCell ref="C6:E6"/>
    <mergeCell ref="C7:D7"/>
    <mergeCell ref="F6:H6"/>
    <mergeCell ref="F7:G7"/>
    <mergeCell ref="I6:L6"/>
    <mergeCell ref="A1:E1"/>
    <mergeCell ref="A3:L3"/>
    <mergeCell ref="U4:Y4"/>
    <mergeCell ref="B4:H4"/>
    <mergeCell ref="I7:J7"/>
    <mergeCell ref="M6:O6"/>
    <mergeCell ref="M7:N7"/>
    <mergeCell ref="K7:L7"/>
    <mergeCell ref="P5:Y5"/>
    <mergeCell ref="P6:R6"/>
    <mergeCell ref="P7:Q7"/>
    <mergeCell ref="S6:U6"/>
    <mergeCell ref="S7:T7"/>
    <mergeCell ref="V6:Y6"/>
    <mergeCell ref="V7:W7"/>
    <mergeCell ref="X7:Y7"/>
  </mergeCells>
  <printOptions/>
  <pageMargins left="0" right="0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2000-03-18T06:56:41Z</cp:lastPrinted>
  <dcterms:created xsi:type="dcterms:W3CDTF">1999-12-27T04:18:56Z</dcterms:created>
  <dcterms:modified xsi:type="dcterms:W3CDTF">2000-02-02T06:38:22Z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