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<sst xmlns="http://schemas.openxmlformats.org/spreadsheetml/2006/main" count="149" uniqueCount="69">
  <si>
    <t>紙</t>
  </si>
  <si>
    <t>４５</t>
  </si>
  <si>
    <t>４７</t>
  </si>
  <si>
    <t>４８</t>
  </si>
  <si>
    <t>４９</t>
  </si>
  <si>
    <t>５０</t>
  </si>
  <si>
    <t>５０</t>
  </si>
  <si>
    <t>５１</t>
  </si>
  <si>
    <t>５１</t>
  </si>
  <si>
    <t>４２年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</si>
  <si>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</si>
  <si>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</si>
  <si>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</si>
  <si>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</si>
  <si>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</si>
  <si>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</si>
  <si>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</si>
  <si>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</si>
  <si>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</si>
  <si>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</si>
  <si>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</si>
  <si>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</si>
  <si>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</si>
  <si>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</si>
  <si>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</si>
  <si>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</si>
  <si>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</si>
  <si>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</si>
  <si>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</si>
  <si>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４２年</t>
  </si>
  <si>
    <t>５１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</si>
  <si>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</si>
  <si>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</si>
  <si>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</si>
  <si>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</si>
  <si>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</si>
  <si>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</si>
  <si>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</si>
  <si>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</si>
  <si>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</si>
  <si>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</si>
  <si>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</si>
  <si>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</si>
  <si>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</si>
  <si>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</si>
  <si>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</si>
  <si>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</si>
  <si>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</si>
  <si>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</si>
  <si>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</si>
  <si>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</si>
  <si>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</si>
  <si>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※</t>
  </si>
  <si>
    <t>x</t>
  </si>
  <si>
    <t>４２年</t>
  </si>
  <si>
    <t>総数</t>
  </si>
  <si>
    <t>昭和５１年鶴岡市工業統計</t>
  </si>
  <si>
    <t>１８～１９</t>
  </si>
  <si>
    <t xml:space="preserve">付表７　　　 </t>
  </si>
  <si>
    <t xml:space="preserve">業種別１事業所当り製造品出荷額等（全事業所）　　       </t>
  </si>
  <si>
    <t>－昭和４２年～５１年－</t>
  </si>
  <si>
    <t>業種別</t>
  </si>
  <si>
    <t>実数</t>
  </si>
  <si>
    <t>（万円）</t>
  </si>
  <si>
    <t>（％）</t>
  </si>
  <si>
    <t>（％）</t>
  </si>
  <si>
    <t>格差</t>
  </si>
  <si>
    <t>対前年増加率</t>
  </si>
  <si>
    <t>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</si>
</sst>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3" fontId="0" fillId="0" borderId="1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17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2" xfId="0" applyBorder="1" applyAlignment="1">
      <alignment/>
    </xf>
    <xf numFmtId="49" fontId="0" fillId="0" borderId="21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5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0" fillId="0" borderId="27" xfId="0" applyBorder="1" applyAlignment="1">
      <alignment horizontal="distributed"/>
    </xf>
    <xf numFmtId="179" fontId="0" fillId="0" borderId="2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00390625" style="0" bestFit="1" customWidth="1"/>
    <col min="2" max="2" width="6.625" style="1" customWidth="1"/>
    <col min="3" max="6" width="8.125" style="1" customWidth="1"/>
    <col min="7" max="7" width="2.625" style="1" customWidth="1"/>
    <col min="8" max="8" width="6.125" style="2" customWidth="1"/>
    <col min="9" max="9" width="2.625" style="2" customWidth="1"/>
    <col min="10" max="10" width="6.125" style="2" customWidth="1"/>
    <col min="11" max="15" width="8.125" style="2" customWidth="1"/>
    <col min="16" max="16" width="2.625" style="2" customWidth="1"/>
    <col min="17" max="17" width="6.125" style="3" customWidth="1"/>
    <col min="18" max="18" width="3.125" style="3" customWidth="1"/>
    <col min="19" max="19" width="6.125" style="3" customWidth="1"/>
    <col min="20" max="20" width="8.625" style="3" customWidth="1"/>
    <col min="21" max="21" width="3.625" style="3" customWidth="1"/>
    <col min="22" max="22" width="5.625" style="3" customWidth="1"/>
    <col min="23" max="23" width="3.625" style="3" customWidth="1"/>
    <col min="24" max="24" width="5.625" style="3" customWidth="1"/>
    <col min="25" max="25" width="4.125" style="3" customWidth="1"/>
    <col min="26" max="26" width="5.125" style="3" customWidth="1"/>
    <col min="27" max="27" width="4.125" style="3" customWidth="1"/>
    <col min="28" max="28" width="5.125" style="3" customWidth="1"/>
    <col min="29" max="29" width="4.125" style="3" customWidth="1"/>
    <col min="30" max="30" width="5.125" style="3" customWidth="1"/>
    <col min="31" max="31" width="2.625" style="3" customWidth="1"/>
    <col min="32" max="32" width="3.125" style="3" customWidth="1"/>
    <col min="33" max="34" width="4.125" style="3" customWidth="1"/>
    <col min="35" max="35" width="5.125" style="3" customWidth="1"/>
  </cols>
  <sheetData>
    <row r="1" spans="1:4" ht="13.5">
      <c r="A1" s="68" t="s">
        <v>56</v>
      </c>
      <c r="B1" s="68"/>
      <c r="C1" s="68"/>
      <c r="D1" s="68"/>
    </row>
    <row r="3" spans="1:28" ht="14.25" thickBot="1">
      <c r="A3" s="55" t="s">
        <v>58</v>
      </c>
      <c r="B3" s="61" t="s">
        <v>59</v>
      </c>
      <c r="C3" s="61"/>
      <c r="D3" s="61"/>
      <c r="E3" s="61"/>
      <c r="F3" s="61"/>
      <c r="G3" s="55"/>
      <c r="H3" s="61" t="s">
        <v>60</v>
      </c>
      <c r="I3" s="61"/>
      <c r="J3" s="61"/>
      <c r="K3" s="61"/>
      <c r="L3" s="55"/>
      <c r="M3" s="55"/>
      <c r="N3" s="55"/>
      <c r="O3" s="55"/>
      <c r="P3" s="55"/>
      <c r="Q3" s="55"/>
      <c r="R3" s="55"/>
      <c r="S3" s="55"/>
      <c r="T3" s="55"/>
      <c r="U3" s="6"/>
      <c r="V3" s="6"/>
      <c r="W3" s="6"/>
      <c r="X3" s="6"/>
      <c r="Y3" s="6"/>
      <c r="Z3" s="6"/>
      <c r="AA3" s="6"/>
      <c r="AB3" s="6"/>
    </row>
    <row r="4" spans="1:35" ht="13.5" customHeight="1">
      <c r="A4" s="71" t="s">
        <v>61</v>
      </c>
      <c r="B4" s="72"/>
      <c r="C4" s="56"/>
      <c r="D4" s="60" t="s">
        <v>62</v>
      </c>
      <c r="E4" s="60"/>
      <c r="F4" s="60"/>
      <c r="G4" s="58"/>
      <c r="H4" s="58"/>
      <c r="I4" s="59" t="s">
        <v>63</v>
      </c>
      <c r="J4" s="59"/>
      <c r="K4" s="57"/>
      <c r="L4" s="53"/>
      <c r="M4" s="60" t="s">
        <v>66</v>
      </c>
      <c r="N4" s="60"/>
      <c r="O4" s="60"/>
      <c r="P4" s="58"/>
      <c r="Q4" s="58"/>
      <c r="R4" s="59" t="s">
        <v>64</v>
      </c>
      <c r="S4" s="59"/>
      <c r="T4" s="54"/>
      <c r="U4" s="50" t="s">
        <v>68</v>
      </c>
      <c r="V4" s="51"/>
      <c r="W4" s="51"/>
      <c r="X4" s="60" t="s">
        <v>67</v>
      </c>
      <c r="Y4" s="60"/>
      <c r="Z4" s="60"/>
      <c r="AA4" s="60"/>
      <c r="AB4" s="60"/>
      <c r="AC4" s="60"/>
      <c r="AD4" s="58"/>
      <c r="AE4" s="59" t="s">
        <v>65</v>
      </c>
      <c r="AF4" s="59"/>
      <c r="AG4" s="51"/>
      <c r="AH4" s="51"/>
      <c r="AI4" s="52"/>
    </row>
    <row r="5" spans="1:35" ht="13.5">
      <c r="A5" s="73"/>
      <c r="B5" s="74"/>
      <c r="C5" s="7" t="s">
        <v>29</v>
      </c>
      <c r="D5" s="7" t="s">
        <v>1</v>
      </c>
      <c r="E5" s="7" t="s">
        <v>2</v>
      </c>
      <c r="F5" s="7" t="s">
        <v>3</v>
      </c>
      <c r="G5" s="62" t="s">
        <v>4</v>
      </c>
      <c r="H5" s="75"/>
      <c r="I5" s="62" t="s">
        <v>6</v>
      </c>
      <c r="J5" s="67"/>
      <c r="K5" s="7" t="s">
        <v>8</v>
      </c>
      <c r="L5" s="7" t="s">
        <v>9</v>
      </c>
      <c r="M5" s="7" t="s">
        <v>1</v>
      </c>
      <c r="N5" s="7" t="s">
        <v>2</v>
      </c>
      <c r="O5" s="7" t="s">
        <v>3</v>
      </c>
      <c r="P5" s="62" t="s">
        <v>4</v>
      </c>
      <c r="Q5" s="63"/>
      <c r="R5" s="62" t="s">
        <v>5</v>
      </c>
      <c r="S5" s="67"/>
      <c r="T5" s="7" t="s">
        <v>7</v>
      </c>
      <c r="U5" s="62" t="s">
        <v>54</v>
      </c>
      <c r="V5" s="63"/>
      <c r="W5" s="62" t="s">
        <v>1</v>
      </c>
      <c r="X5" s="64"/>
      <c r="Y5" s="62" t="s">
        <v>2</v>
      </c>
      <c r="Z5" s="64"/>
      <c r="AA5" s="62" t="s">
        <v>3</v>
      </c>
      <c r="AB5" s="64"/>
      <c r="AC5" s="62" t="s">
        <v>4</v>
      </c>
      <c r="AD5" s="64"/>
      <c r="AE5" s="62" t="s">
        <v>6</v>
      </c>
      <c r="AF5" s="66"/>
      <c r="AG5" s="67"/>
      <c r="AH5" s="62" t="s">
        <v>30</v>
      </c>
      <c r="AI5" s="65"/>
    </row>
    <row r="6" spans="1:35" s="4" customFormat="1" ht="13.5">
      <c r="A6" s="69" t="s">
        <v>55</v>
      </c>
      <c r="B6" s="70"/>
      <c r="C6" s="38">
        <v>2639</v>
      </c>
      <c r="D6" s="38">
        <v>5377</v>
      </c>
      <c r="E6" s="38">
        <v>4993</v>
      </c>
      <c r="F6" s="38">
        <v>6762</v>
      </c>
      <c r="G6" s="39"/>
      <c r="H6" s="40">
        <v>7975</v>
      </c>
      <c r="I6" s="39"/>
      <c r="J6" s="40">
        <v>7472</v>
      </c>
      <c r="K6" s="41">
        <v>8826</v>
      </c>
      <c r="L6" s="42">
        <v>100</v>
      </c>
      <c r="M6" s="42">
        <v>100</v>
      </c>
      <c r="N6" s="42">
        <v>100</v>
      </c>
      <c r="O6" s="42">
        <v>100</v>
      </c>
      <c r="P6" s="43"/>
      <c r="Q6" s="44">
        <v>100</v>
      </c>
      <c r="R6" s="43"/>
      <c r="S6" s="44">
        <v>100</v>
      </c>
      <c r="T6" s="42">
        <v>100</v>
      </c>
      <c r="U6" s="45">
        <f>IF(V6&lt;0," △","")</f>
      </c>
      <c r="V6" s="46">
        <v>53.1</v>
      </c>
      <c r="W6" s="45">
        <f>IF(X6&lt;0," △","")</f>
      </c>
      <c r="X6" s="46">
        <v>103.8</v>
      </c>
      <c r="Y6" s="45" t="str">
        <f>IF(Z6&lt;0," △","")</f>
        <v> △</v>
      </c>
      <c r="Z6" s="46">
        <v>-8.1</v>
      </c>
      <c r="AA6" s="45">
        <f>IF(AB6&lt;0," △","")</f>
      </c>
      <c r="AB6" s="46">
        <v>35.4</v>
      </c>
      <c r="AC6" s="45">
        <f>IF(AD6&lt;0," △","")</f>
      </c>
      <c r="AD6" s="46">
        <v>17.9</v>
      </c>
      <c r="AE6" s="47"/>
      <c r="AF6" s="48" t="str">
        <f>IF(AG6&lt;0," △","")</f>
        <v> △</v>
      </c>
      <c r="AG6" s="46">
        <v>-6.3</v>
      </c>
      <c r="AH6" s="45">
        <f>IF(AI6&lt;0," △","")</f>
      </c>
      <c r="AI6" s="49">
        <v>18.1</v>
      </c>
    </row>
    <row r="7" spans="1:35" ht="13.5">
      <c r="A7" s="10"/>
      <c r="B7" s="8"/>
      <c r="C7" s="36"/>
      <c r="D7" s="36"/>
      <c r="E7" s="36"/>
      <c r="F7" s="36"/>
      <c r="G7" s="25"/>
      <c r="H7" s="23"/>
      <c r="I7" s="27"/>
      <c r="J7" s="23"/>
      <c r="K7" s="21"/>
      <c r="L7" s="12"/>
      <c r="M7" s="12"/>
      <c r="N7" s="12"/>
      <c r="O7" s="12"/>
      <c r="P7" s="31"/>
      <c r="Q7" s="29"/>
      <c r="R7" s="14"/>
      <c r="S7" s="29"/>
      <c r="T7" s="13"/>
      <c r="U7" s="14">
        <f>IF(V7&lt;0," △","")</f>
      </c>
      <c r="V7" s="15"/>
      <c r="W7" s="14">
        <f>IF(X7&lt;0," △","")</f>
      </c>
      <c r="X7" s="15"/>
      <c r="Y7" s="14">
        <f>IF(Z7&lt;0," △","")</f>
      </c>
      <c r="Z7" s="15"/>
      <c r="AA7" s="14">
        <f>IF(AB7&lt;0," △","")</f>
      </c>
      <c r="AB7" s="15"/>
      <c r="AC7" s="14">
        <f>IF(AD7&lt;0," △","")</f>
      </c>
      <c r="AD7" s="15"/>
      <c r="AE7" s="34"/>
      <c r="AF7" s="32">
        <f>IF(AG7&lt;0," △","")</f>
      </c>
      <c r="AG7" s="15"/>
      <c r="AH7" s="14">
        <f>IF(AI7&lt;0," △","")</f>
      </c>
      <c r="AI7" s="16"/>
    </row>
    <row r="8" spans="1:35" ht="13.5">
      <c r="A8" s="10" t="s">
        <v>57</v>
      </c>
      <c r="B8" s="8" t="s">
        <v>31</v>
      </c>
      <c r="C8" s="36">
        <v>1544</v>
      </c>
      <c r="D8" s="36">
        <v>2426</v>
      </c>
      <c r="E8" s="36">
        <v>2525</v>
      </c>
      <c r="F8" s="36">
        <v>2986</v>
      </c>
      <c r="G8" s="25"/>
      <c r="H8" s="23">
        <v>3806</v>
      </c>
      <c r="I8" s="27"/>
      <c r="J8" s="23">
        <v>4237</v>
      </c>
      <c r="K8" s="21">
        <v>4200</v>
      </c>
      <c r="L8" s="13">
        <v>58.5</v>
      </c>
      <c r="M8" s="13">
        <v>45.1</v>
      </c>
      <c r="N8" s="13">
        <v>50.6</v>
      </c>
      <c r="O8" s="13">
        <v>44.2</v>
      </c>
      <c r="P8" s="14"/>
      <c r="Q8" s="29">
        <v>47.7</v>
      </c>
      <c r="R8" s="14"/>
      <c r="S8" s="29">
        <v>56.7</v>
      </c>
      <c r="T8" s="13">
        <v>47.6</v>
      </c>
      <c r="U8" s="14">
        <f>IF(V8&lt;0," △","")</f>
      </c>
      <c r="V8" s="15">
        <v>33.6</v>
      </c>
      <c r="W8" s="14">
        <f>IF(X8&lt;0," △","")</f>
      </c>
      <c r="X8" s="15">
        <v>57.1</v>
      </c>
      <c r="Y8" s="14">
        <f>IF(Z8&lt;0," △","")</f>
      </c>
      <c r="Z8" s="15">
        <v>4.1</v>
      </c>
      <c r="AA8" s="14">
        <f>IF(AB8&lt;0," △","")</f>
      </c>
      <c r="AB8" s="15">
        <v>18.3</v>
      </c>
      <c r="AC8" s="14">
        <f>IF(AD8&lt;0," △","")</f>
      </c>
      <c r="AD8" s="15">
        <v>27.5</v>
      </c>
      <c r="AE8" s="34"/>
      <c r="AF8" s="32">
        <f>IF(AG8&lt;0," △","")</f>
      </c>
      <c r="AG8" s="15">
        <v>11.3</v>
      </c>
      <c r="AH8" s="14" t="str">
        <f>IF(AI8&lt;0," △","")</f>
        <v> △</v>
      </c>
      <c r="AI8" s="16">
        <v>-0.9</v>
      </c>
    </row>
    <row r="9" spans="1:35" ht="13.5">
      <c r="A9" s="10" t="s">
        <v>10</v>
      </c>
      <c r="B9" s="8" t="s">
        <v>32</v>
      </c>
      <c r="C9" s="36">
        <v>8021</v>
      </c>
      <c r="D9" s="36">
        <v>13112</v>
      </c>
      <c r="E9" s="36">
        <v>7675</v>
      </c>
      <c r="F9" s="36">
        <v>12292</v>
      </c>
      <c r="G9" s="25"/>
      <c r="H9" s="23">
        <v>11762</v>
      </c>
      <c r="I9" s="27"/>
      <c r="J9" s="23">
        <v>13513</v>
      </c>
      <c r="K9" s="21">
        <v>16838</v>
      </c>
      <c r="L9" s="13">
        <v>303.9</v>
      </c>
      <c r="M9" s="13">
        <v>243.9</v>
      </c>
      <c r="N9" s="13">
        <v>153.7</v>
      </c>
      <c r="O9" s="13">
        <v>181.8</v>
      </c>
      <c r="P9" s="14"/>
      <c r="Q9" s="29">
        <v>147.5</v>
      </c>
      <c r="R9" s="14"/>
      <c r="S9" s="29">
        <v>180.8</v>
      </c>
      <c r="T9" s="13">
        <v>190.8</v>
      </c>
      <c r="U9" s="14">
        <f aca="true" t="shared" si="0" ref="U9:U29">IF(V9&lt;0," △","")</f>
      </c>
      <c r="V9" s="15">
        <v>15.8</v>
      </c>
      <c r="W9" s="14">
        <f aca="true" t="shared" si="1" ref="W9:W23">IF(X9&lt;0," △","")</f>
      </c>
      <c r="X9" s="15">
        <v>63.5</v>
      </c>
      <c r="Y9" s="14" t="str">
        <f aca="true" t="shared" si="2" ref="Y9:Y23">IF(Z9&lt;0," △","")</f>
        <v> △</v>
      </c>
      <c r="Z9" s="15">
        <v>-41.5</v>
      </c>
      <c r="AA9" s="14">
        <f aca="true" t="shared" si="3" ref="AA9:AA23">IF(AB9&lt;0," △","")</f>
      </c>
      <c r="AB9" s="15">
        <v>60.2</v>
      </c>
      <c r="AC9" s="14" t="str">
        <f>IF(AD9&lt;0," △","")</f>
        <v> △</v>
      </c>
      <c r="AD9" s="15">
        <v>-4.3</v>
      </c>
      <c r="AE9" s="34"/>
      <c r="AF9" s="32">
        <f>IF(AG9&lt;0," △","")</f>
      </c>
      <c r="AG9" s="15">
        <v>14.9</v>
      </c>
      <c r="AH9" s="14">
        <f>IF(AI9&lt;0," △","")</f>
      </c>
      <c r="AI9" s="16">
        <v>24.6</v>
      </c>
    </row>
    <row r="10" spans="1:35" ht="13.5">
      <c r="A10" s="10" t="s">
        <v>11</v>
      </c>
      <c r="B10" s="8" t="s">
        <v>33</v>
      </c>
      <c r="C10" s="36">
        <v>732</v>
      </c>
      <c r="D10" s="36">
        <v>1915</v>
      </c>
      <c r="E10" s="36">
        <v>3609</v>
      </c>
      <c r="F10" s="36">
        <v>5332</v>
      </c>
      <c r="G10" s="25"/>
      <c r="H10" s="23">
        <v>4668</v>
      </c>
      <c r="I10" s="27"/>
      <c r="J10" s="23">
        <v>4442</v>
      </c>
      <c r="K10" s="21">
        <v>6769</v>
      </c>
      <c r="L10" s="13">
        <v>27.7</v>
      </c>
      <c r="M10" s="13">
        <v>35.6</v>
      </c>
      <c r="N10" s="13">
        <v>72.3</v>
      </c>
      <c r="O10" s="13">
        <v>78.9</v>
      </c>
      <c r="P10" s="14"/>
      <c r="Q10" s="29">
        <v>58.5</v>
      </c>
      <c r="R10" s="14"/>
      <c r="S10" s="29">
        <v>59.4</v>
      </c>
      <c r="T10" s="13">
        <v>76.7</v>
      </c>
      <c r="U10" s="14">
        <f t="shared" si="0"/>
      </c>
      <c r="V10" s="15">
        <v>751.2</v>
      </c>
      <c r="W10" s="14">
        <f t="shared" si="1"/>
      </c>
      <c r="X10" s="15">
        <v>161.6</v>
      </c>
      <c r="Y10" s="14">
        <f t="shared" si="2"/>
      </c>
      <c r="Z10" s="15">
        <v>88.5</v>
      </c>
      <c r="AA10" s="14">
        <f t="shared" si="3"/>
      </c>
      <c r="AB10" s="15">
        <v>47.7</v>
      </c>
      <c r="AC10" s="14" t="str">
        <f aca="true" t="shared" si="4" ref="AC10:AC29">IF(AD10&lt;0," △","")</f>
        <v> △</v>
      </c>
      <c r="AD10" s="15">
        <v>-12.5</v>
      </c>
      <c r="AE10" s="34"/>
      <c r="AF10" s="32" t="str">
        <f aca="true" t="shared" si="5" ref="AF10:AF29">IF(AG10&lt;0," △","")</f>
        <v> △</v>
      </c>
      <c r="AG10" s="15">
        <v>-4.8</v>
      </c>
      <c r="AH10" s="14">
        <f aca="true" t="shared" si="6" ref="AH10:AH29">IF(AI10&lt;0," △","")</f>
      </c>
      <c r="AI10" s="16">
        <v>52.4</v>
      </c>
    </row>
    <row r="11" spans="1:35" ht="13.5">
      <c r="A11" s="10" t="s">
        <v>12</v>
      </c>
      <c r="B11" s="8" t="s">
        <v>34</v>
      </c>
      <c r="C11" s="36">
        <v>2112</v>
      </c>
      <c r="D11" s="36">
        <v>3048</v>
      </c>
      <c r="E11" s="36">
        <v>3092</v>
      </c>
      <c r="F11" s="36">
        <v>4844</v>
      </c>
      <c r="G11" s="25"/>
      <c r="H11" s="23">
        <v>4731</v>
      </c>
      <c r="I11" s="27"/>
      <c r="J11" s="23">
        <v>4479</v>
      </c>
      <c r="K11" s="21">
        <v>6242</v>
      </c>
      <c r="L11" s="13">
        <v>80</v>
      </c>
      <c r="M11" s="13">
        <v>56.7</v>
      </c>
      <c r="N11" s="13">
        <v>61.9</v>
      </c>
      <c r="O11" s="13">
        <v>71.6</v>
      </c>
      <c r="P11" s="14"/>
      <c r="Q11" s="29">
        <v>59.3</v>
      </c>
      <c r="R11" s="14"/>
      <c r="S11" s="29">
        <v>59.9</v>
      </c>
      <c r="T11" s="13">
        <v>70.7</v>
      </c>
      <c r="U11" s="14">
        <f t="shared" si="0"/>
      </c>
      <c r="V11" s="15">
        <v>73.8</v>
      </c>
      <c r="W11" s="14">
        <f t="shared" si="1"/>
      </c>
      <c r="X11" s="15">
        <v>44.3</v>
      </c>
      <c r="Y11" s="14">
        <f t="shared" si="2"/>
      </c>
      <c r="Z11" s="15">
        <v>1.4</v>
      </c>
      <c r="AA11" s="14">
        <f t="shared" si="3"/>
      </c>
      <c r="AB11" s="15">
        <v>56.7</v>
      </c>
      <c r="AC11" s="14" t="str">
        <f t="shared" si="4"/>
        <v> △</v>
      </c>
      <c r="AD11" s="15">
        <v>-2.3</v>
      </c>
      <c r="AE11" s="34"/>
      <c r="AF11" s="32" t="str">
        <f t="shared" si="5"/>
        <v> △</v>
      </c>
      <c r="AG11" s="15">
        <v>-5.3</v>
      </c>
      <c r="AH11" s="14">
        <f t="shared" si="6"/>
      </c>
      <c r="AI11" s="16">
        <v>39.4</v>
      </c>
    </row>
    <row r="12" spans="1:35" ht="13.5">
      <c r="A12" s="10" t="s">
        <v>13</v>
      </c>
      <c r="B12" s="8" t="s">
        <v>35</v>
      </c>
      <c r="C12" s="36">
        <v>343</v>
      </c>
      <c r="D12" s="36">
        <v>419</v>
      </c>
      <c r="E12" s="36">
        <v>448</v>
      </c>
      <c r="F12" s="36">
        <v>739</v>
      </c>
      <c r="G12" s="25"/>
      <c r="H12" s="23">
        <v>832</v>
      </c>
      <c r="I12" s="27"/>
      <c r="J12" s="23">
        <v>978</v>
      </c>
      <c r="K12" s="21">
        <v>1320</v>
      </c>
      <c r="L12" s="13">
        <v>13</v>
      </c>
      <c r="M12" s="13">
        <v>7.8</v>
      </c>
      <c r="N12" s="13">
        <v>9</v>
      </c>
      <c r="O12" s="13">
        <v>10.9</v>
      </c>
      <c r="P12" s="14"/>
      <c r="Q12" s="29">
        <v>10.4</v>
      </c>
      <c r="R12" s="14"/>
      <c r="S12" s="29">
        <v>13.1</v>
      </c>
      <c r="T12" s="13">
        <v>15</v>
      </c>
      <c r="U12" s="14">
        <f t="shared" si="0"/>
      </c>
      <c r="V12" s="15">
        <v>9.6</v>
      </c>
      <c r="W12" s="14">
        <f t="shared" si="1"/>
      </c>
      <c r="X12" s="15">
        <v>22.2</v>
      </c>
      <c r="Y12" s="14">
        <f t="shared" si="2"/>
      </c>
      <c r="Z12" s="15">
        <v>6.9</v>
      </c>
      <c r="AA12" s="14">
        <f t="shared" si="3"/>
      </c>
      <c r="AB12" s="15">
        <v>65</v>
      </c>
      <c r="AC12" s="14">
        <f t="shared" si="4"/>
      </c>
      <c r="AD12" s="15">
        <v>12.6</v>
      </c>
      <c r="AE12" s="34"/>
      <c r="AF12" s="32">
        <f t="shared" si="5"/>
      </c>
      <c r="AG12" s="15">
        <v>17.5</v>
      </c>
      <c r="AH12" s="14">
        <f t="shared" si="6"/>
      </c>
      <c r="AI12" s="16">
        <v>35</v>
      </c>
    </row>
    <row r="13" spans="1:35" ht="13.5">
      <c r="A13" s="10"/>
      <c r="B13" s="8"/>
      <c r="C13" s="36"/>
      <c r="D13" s="36"/>
      <c r="E13" s="36"/>
      <c r="F13" s="36"/>
      <c r="G13" s="25"/>
      <c r="H13" s="23"/>
      <c r="I13" s="27"/>
      <c r="J13" s="23"/>
      <c r="K13" s="21"/>
      <c r="L13" s="13"/>
      <c r="M13" s="13"/>
      <c r="N13" s="12"/>
      <c r="O13" s="12"/>
      <c r="P13" s="31"/>
      <c r="Q13" s="29"/>
      <c r="R13" s="14"/>
      <c r="S13" s="29"/>
      <c r="T13" s="13"/>
      <c r="U13" s="14">
        <f t="shared" si="0"/>
      </c>
      <c r="V13" s="15"/>
      <c r="W13" s="14">
        <f t="shared" si="1"/>
      </c>
      <c r="X13" s="15"/>
      <c r="Y13" s="14">
        <f t="shared" si="2"/>
      </c>
      <c r="Z13" s="15"/>
      <c r="AA13" s="14">
        <f t="shared" si="3"/>
      </c>
      <c r="AB13" s="15"/>
      <c r="AC13" s="14">
        <f t="shared" si="4"/>
      </c>
      <c r="AD13" s="15"/>
      <c r="AE13" s="34"/>
      <c r="AF13" s="32">
        <f t="shared" si="5"/>
      </c>
      <c r="AG13" s="15"/>
      <c r="AH13" s="14">
        <f t="shared" si="6"/>
      </c>
      <c r="AI13" s="16"/>
    </row>
    <row r="14" spans="1:35" ht="13.5">
      <c r="A14" s="10" t="s">
        <v>14</v>
      </c>
      <c r="B14" s="8" t="s">
        <v>0</v>
      </c>
      <c r="C14" s="36">
        <v>1377</v>
      </c>
      <c r="D14" s="36">
        <v>1706</v>
      </c>
      <c r="E14" s="36">
        <v>2103</v>
      </c>
      <c r="F14" s="36">
        <v>2523</v>
      </c>
      <c r="G14" s="25"/>
      <c r="H14" s="23">
        <v>3368</v>
      </c>
      <c r="I14" s="27"/>
      <c r="J14" s="23">
        <v>2296</v>
      </c>
      <c r="K14" s="21">
        <v>3200</v>
      </c>
      <c r="L14" s="13">
        <v>52.2</v>
      </c>
      <c r="M14" s="13">
        <v>31.7</v>
      </c>
      <c r="N14" s="13">
        <v>42.1</v>
      </c>
      <c r="O14" s="13">
        <v>37.3</v>
      </c>
      <c r="P14" s="14"/>
      <c r="Q14" s="29">
        <v>42.2</v>
      </c>
      <c r="R14" s="14"/>
      <c r="S14" s="29">
        <v>30.7</v>
      </c>
      <c r="T14" s="13">
        <v>36.3</v>
      </c>
      <c r="U14" s="14" t="str">
        <f t="shared" si="0"/>
        <v> △</v>
      </c>
      <c r="V14" s="15">
        <v>-14.3</v>
      </c>
      <c r="W14" s="14">
        <f t="shared" si="1"/>
      </c>
      <c r="X14" s="15">
        <v>23.9</v>
      </c>
      <c r="Y14" s="14">
        <f t="shared" si="2"/>
      </c>
      <c r="Z14" s="15">
        <v>23.3</v>
      </c>
      <c r="AA14" s="14">
        <f t="shared" si="3"/>
      </c>
      <c r="AB14" s="15">
        <v>20</v>
      </c>
      <c r="AC14" s="14">
        <f t="shared" si="4"/>
      </c>
      <c r="AD14" s="15">
        <v>33.5</v>
      </c>
      <c r="AE14" s="34"/>
      <c r="AF14" s="32" t="str">
        <f t="shared" si="5"/>
        <v> △</v>
      </c>
      <c r="AG14" s="15">
        <v>-31.8</v>
      </c>
      <c r="AH14" s="14">
        <f t="shared" si="6"/>
      </c>
      <c r="AI14" s="16">
        <v>39.4</v>
      </c>
    </row>
    <row r="15" spans="1:35" ht="13.5">
      <c r="A15" s="10" t="s">
        <v>15</v>
      </c>
      <c r="B15" s="8" t="s">
        <v>36</v>
      </c>
      <c r="C15" s="36">
        <v>2594</v>
      </c>
      <c r="D15" s="36">
        <v>3355</v>
      </c>
      <c r="E15" s="36">
        <v>3236</v>
      </c>
      <c r="F15" s="36">
        <v>4025</v>
      </c>
      <c r="G15" s="25"/>
      <c r="H15" s="23">
        <v>5339</v>
      </c>
      <c r="I15" s="27"/>
      <c r="J15" s="23">
        <v>5601</v>
      </c>
      <c r="K15" s="21">
        <v>5974</v>
      </c>
      <c r="L15" s="13">
        <v>98.3</v>
      </c>
      <c r="M15" s="13">
        <v>62.4</v>
      </c>
      <c r="N15" s="13">
        <v>64.8</v>
      </c>
      <c r="O15" s="13">
        <v>59.5</v>
      </c>
      <c r="P15" s="14"/>
      <c r="Q15" s="29">
        <v>66.9</v>
      </c>
      <c r="R15" s="14"/>
      <c r="S15" s="29">
        <v>75</v>
      </c>
      <c r="T15" s="13">
        <v>67.7</v>
      </c>
      <c r="U15" s="14">
        <f t="shared" si="0"/>
      </c>
      <c r="V15" s="15">
        <v>70.3</v>
      </c>
      <c r="W15" s="14">
        <f t="shared" si="1"/>
      </c>
      <c r="X15" s="15">
        <v>29.3</v>
      </c>
      <c r="Y15" s="14" t="str">
        <f t="shared" si="2"/>
        <v> △</v>
      </c>
      <c r="Z15" s="15">
        <v>-3.5</v>
      </c>
      <c r="AA15" s="14">
        <f t="shared" si="3"/>
      </c>
      <c r="AB15" s="15">
        <v>24.4</v>
      </c>
      <c r="AC15" s="14">
        <f t="shared" si="4"/>
      </c>
      <c r="AD15" s="15">
        <v>32.6</v>
      </c>
      <c r="AE15" s="34"/>
      <c r="AF15" s="32">
        <f t="shared" si="5"/>
      </c>
      <c r="AG15" s="15">
        <v>4.9</v>
      </c>
      <c r="AH15" s="14">
        <f t="shared" si="6"/>
      </c>
      <c r="AI15" s="16">
        <v>6.7</v>
      </c>
    </row>
    <row r="16" spans="1:35" ht="13.5">
      <c r="A16" s="10" t="s">
        <v>16</v>
      </c>
      <c r="B16" s="8" t="s">
        <v>37</v>
      </c>
      <c r="C16" s="36">
        <v>30282</v>
      </c>
      <c r="D16" s="36">
        <v>57213</v>
      </c>
      <c r="E16" s="36">
        <v>65817</v>
      </c>
      <c r="F16" s="36">
        <v>83151</v>
      </c>
      <c r="G16" s="25"/>
      <c r="H16" s="23">
        <v>97467</v>
      </c>
      <c r="I16" s="27" t="s">
        <v>50</v>
      </c>
      <c r="J16" s="23">
        <v>74032</v>
      </c>
      <c r="K16" s="21">
        <v>98063</v>
      </c>
      <c r="L16" s="13">
        <v>1147.5</v>
      </c>
      <c r="M16" s="13">
        <v>1064</v>
      </c>
      <c r="N16" s="13">
        <v>1318.2</v>
      </c>
      <c r="O16" s="13">
        <v>1229.7</v>
      </c>
      <c r="P16" s="14"/>
      <c r="Q16" s="29">
        <v>1222.2</v>
      </c>
      <c r="R16" s="14" t="s">
        <v>52</v>
      </c>
      <c r="S16" s="29">
        <v>990.8</v>
      </c>
      <c r="T16" s="13">
        <v>1111.1</v>
      </c>
      <c r="U16" s="14">
        <f t="shared" si="0"/>
      </c>
      <c r="V16" s="15">
        <v>125</v>
      </c>
      <c r="W16" s="14">
        <f t="shared" si="1"/>
      </c>
      <c r="X16" s="15">
        <v>88.9</v>
      </c>
      <c r="Y16" s="14">
        <f t="shared" si="2"/>
      </c>
      <c r="Z16" s="15">
        <v>15</v>
      </c>
      <c r="AA16" s="14">
        <f t="shared" si="3"/>
      </c>
      <c r="AB16" s="15">
        <v>26.3</v>
      </c>
      <c r="AC16" s="14">
        <f t="shared" si="4"/>
      </c>
      <c r="AD16" s="15">
        <v>17.2</v>
      </c>
      <c r="AE16" s="34"/>
      <c r="AF16" s="32">
        <f t="shared" si="5"/>
      </c>
      <c r="AG16" s="15" t="s">
        <v>28</v>
      </c>
      <c r="AH16" s="14">
        <f t="shared" si="6"/>
      </c>
      <c r="AI16" s="16" t="s">
        <v>28</v>
      </c>
    </row>
    <row r="17" spans="1:35" ht="13.5">
      <c r="A17" s="10" t="s">
        <v>17</v>
      </c>
      <c r="B17" s="8" t="s">
        <v>38</v>
      </c>
      <c r="C17" s="36" t="s">
        <v>49</v>
      </c>
      <c r="D17" s="36" t="s">
        <v>49</v>
      </c>
      <c r="E17" s="36" t="s">
        <v>49</v>
      </c>
      <c r="F17" s="36" t="s">
        <v>49</v>
      </c>
      <c r="G17" s="25"/>
      <c r="H17" s="23" t="s">
        <v>49</v>
      </c>
      <c r="I17" s="27"/>
      <c r="J17" s="23" t="s">
        <v>49</v>
      </c>
      <c r="K17" s="21" t="s">
        <v>49</v>
      </c>
      <c r="L17" s="13" t="s">
        <v>49</v>
      </c>
      <c r="M17" s="13" t="s">
        <v>49</v>
      </c>
      <c r="N17" s="13" t="s">
        <v>49</v>
      </c>
      <c r="O17" s="13" t="s">
        <v>49</v>
      </c>
      <c r="P17" s="14"/>
      <c r="Q17" s="29" t="s">
        <v>51</v>
      </c>
      <c r="R17" s="14"/>
      <c r="S17" s="29" t="s">
        <v>53</v>
      </c>
      <c r="T17" s="13" t="s">
        <v>53</v>
      </c>
      <c r="U17" s="14">
        <f t="shared" si="0"/>
      </c>
      <c r="V17" s="15" t="s">
        <v>53</v>
      </c>
      <c r="W17" s="14">
        <f t="shared" si="1"/>
      </c>
      <c r="X17" s="15" t="s">
        <v>53</v>
      </c>
      <c r="Y17" s="14">
        <f t="shared" si="2"/>
      </c>
      <c r="Z17" s="15" t="s">
        <v>53</v>
      </c>
      <c r="AA17" s="14">
        <f t="shared" si="3"/>
      </c>
      <c r="AB17" s="15" t="s">
        <v>53</v>
      </c>
      <c r="AC17" s="14">
        <f t="shared" si="4"/>
      </c>
      <c r="AD17" s="15" t="s">
        <v>53</v>
      </c>
      <c r="AE17" s="34"/>
      <c r="AF17" s="32">
        <f t="shared" si="5"/>
      </c>
      <c r="AG17" s="15" t="s">
        <v>53</v>
      </c>
      <c r="AH17" s="14">
        <f t="shared" si="6"/>
      </c>
      <c r="AI17" s="16" t="s">
        <v>53</v>
      </c>
    </row>
    <row r="18" spans="1:35" ht="13.5">
      <c r="A18" s="10" t="s">
        <v>18</v>
      </c>
      <c r="B18" s="8" t="s">
        <v>39</v>
      </c>
      <c r="C18" s="36" t="s">
        <v>49</v>
      </c>
      <c r="D18" s="36">
        <v>514</v>
      </c>
      <c r="E18" s="36">
        <v>1194</v>
      </c>
      <c r="F18" s="36">
        <v>514</v>
      </c>
      <c r="G18" s="25"/>
      <c r="H18" s="23">
        <v>563</v>
      </c>
      <c r="I18" s="27"/>
      <c r="J18" s="23">
        <v>582</v>
      </c>
      <c r="K18" s="21">
        <v>1219</v>
      </c>
      <c r="L18" s="13" t="s">
        <v>49</v>
      </c>
      <c r="M18" s="13">
        <v>9.6</v>
      </c>
      <c r="N18" s="13">
        <v>23.9</v>
      </c>
      <c r="O18" s="13">
        <v>7.6</v>
      </c>
      <c r="P18" s="14"/>
      <c r="Q18" s="29">
        <v>7.1</v>
      </c>
      <c r="R18" s="14"/>
      <c r="S18" s="29">
        <v>7.8</v>
      </c>
      <c r="T18" s="13">
        <v>13.8</v>
      </c>
      <c r="U18" s="14">
        <f t="shared" si="0"/>
      </c>
      <c r="V18" s="15" t="s">
        <v>53</v>
      </c>
      <c r="W18" s="14">
        <f t="shared" si="1"/>
      </c>
      <c r="X18" s="15" t="s">
        <v>53</v>
      </c>
      <c r="Y18" s="14">
        <f t="shared" si="2"/>
      </c>
      <c r="Z18" s="15">
        <v>132.3</v>
      </c>
      <c r="AA18" s="14" t="str">
        <f t="shared" si="3"/>
        <v> △</v>
      </c>
      <c r="AB18" s="15">
        <v>-57</v>
      </c>
      <c r="AC18" s="14">
        <f t="shared" si="4"/>
      </c>
      <c r="AD18" s="15">
        <v>9.5</v>
      </c>
      <c r="AE18" s="34"/>
      <c r="AF18" s="32">
        <f t="shared" si="5"/>
      </c>
      <c r="AG18" s="15">
        <v>3.4</v>
      </c>
      <c r="AH18" s="14">
        <f t="shared" si="6"/>
      </c>
      <c r="AI18" s="16">
        <v>109.5</v>
      </c>
    </row>
    <row r="19" spans="1:35" ht="13.5">
      <c r="A19" s="10"/>
      <c r="B19" s="8"/>
      <c r="C19" s="36"/>
      <c r="D19" s="36"/>
      <c r="E19" s="36"/>
      <c r="F19" s="36"/>
      <c r="G19" s="25"/>
      <c r="H19" s="23"/>
      <c r="I19" s="27"/>
      <c r="J19" s="23"/>
      <c r="K19" s="21"/>
      <c r="L19" s="13"/>
      <c r="M19" s="13"/>
      <c r="N19" s="13"/>
      <c r="O19" s="13"/>
      <c r="P19" s="14"/>
      <c r="Q19" s="29"/>
      <c r="R19" s="14"/>
      <c r="S19" s="29"/>
      <c r="T19" s="13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34"/>
      <c r="AF19" s="32"/>
      <c r="AG19" s="15"/>
      <c r="AH19" s="14"/>
      <c r="AI19" s="16"/>
    </row>
    <row r="20" spans="1:35" ht="13.5">
      <c r="A20" s="10" t="s">
        <v>19</v>
      </c>
      <c r="B20" s="8" t="s">
        <v>40</v>
      </c>
      <c r="C20" s="36">
        <v>2235</v>
      </c>
      <c r="D20" s="36">
        <v>6139</v>
      </c>
      <c r="E20" s="36">
        <v>9389</v>
      </c>
      <c r="F20" s="36">
        <v>12799</v>
      </c>
      <c r="G20" s="25"/>
      <c r="H20" s="23">
        <v>18550</v>
      </c>
      <c r="I20" s="27"/>
      <c r="J20" s="23">
        <v>13663</v>
      </c>
      <c r="K20" s="21">
        <v>19019</v>
      </c>
      <c r="L20" s="13">
        <v>54.7</v>
      </c>
      <c r="M20" s="13">
        <v>114.2</v>
      </c>
      <c r="N20" s="13">
        <v>188</v>
      </c>
      <c r="O20" s="13">
        <v>189.3</v>
      </c>
      <c r="P20" s="14"/>
      <c r="Q20" s="29">
        <v>232.6</v>
      </c>
      <c r="R20" s="14"/>
      <c r="S20" s="29">
        <v>182.9</v>
      </c>
      <c r="T20" s="13">
        <v>215.5</v>
      </c>
      <c r="U20" s="14">
        <f t="shared" si="0"/>
      </c>
      <c r="V20" s="15">
        <v>140.6</v>
      </c>
      <c r="W20" s="14">
        <f t="shared" si="1"/>
      </c>
      <c r="X20" s="15">
        <v>174.7</v>
      </c>
      <c r="Y20" s="14">
        <f t="shared" si="2"/>
      </c>
      <c r="Z20" s="15">
        <v>52.9</v>
      </c>
      <c r="AA20" s="14">
        <f t="shared" si="3"/>
      </c>
      <c r="AB20" s="15">
        <v>36.3</v>
      </c>
      <c r="AC20" s="14">
        <f t="shared" si="4"/>
      </c>
      <c r="AD20" s="15">
        <v>44.9</v>
      </c>
      <c r="AE20" s="34"/>
      <c r="AF20" s="32" t="str">
        <f t="shared" si="5"/>
        <v> △</v>
      </c>
      <c r="AG20" s="15">
        <v>-26.3</v>
      </c>
      <c r="AH20" s="14">
        <f t="shared" si="6"/>
      </c>
      <c r="AI20" s="16">
        <v>39.2</v>
      </c>
    </row>
    <row r="21" spans="1:35" ht="13.5">
      <c r="A21" s="10" t="s">
        <v>20</v>
      </c>
      <c r="B21" s="8" t="s">
        <v>41</v>
      </c>
      <c r="C21" s="36">
        <v>2724</v>
      </c>
      <c r="D21" s="36">
        <v>2356</v>
      </c>
      <c r="E21" s="36">
        <v>4416</v>
      </c>
      <c r="F21" s="36">
        <v>6588</v>
      </c>
      <c r="G21" s="25" t="s">
        <v>50</v>
      </c>
      <c r="H21" s="23">
        <v>9967</v>
      </c>
      <c r="I21" s="27" t="s">
        <v>50</v>
      </c>
      <c r="J21" s="23">
        <v>4476</v>
      </c>
      <c r="K21" s="21">
        <v>5801</v>
      </c>
      <c r="L21" s="13">
        <v>103.2</v>
      </c>
      <c r="M21" s="13">
        <v>43.8</v>
      </c>
      <c r="N21" s="13">
        <v>88.4</v>
      </c>
      <c r="O21" s="13">
        <v>97.4</v>
      </c>
      <c r="P21" s="14" t="s">
        <v>52</v>
      </c>
      <c r="Q21" s="29">
        <v>125</v>
      </c>
      <c r="R21" s="14" t="s">
        <v>52</v>
      </c>
      <c r="S21" s="29">
        <v>59.9</v>
      </c>
      <c r="T21" s="13">
        <v>65.7</v>
      </c>
      <c r="U21" s="14">
        <f t="shared" si="0"/>
      </c>
      <c r="V21" s="15">
        <v>67.1</v>
      </c>
      <c r="W21" s="14" t="str">
        <f t="shared" si="1"/>
        <v> △</v>
      </c>
      <c r="X21" s="15">
        <v>-13.5</v>
      </c>
      <c r="Y21" s="14">
        <f t="shared" si="2"/>
      </c>
      <c r="Z21" s="15">
        <v>87.4</v>
      </c>
      <c r="AA21" s="14">
        <f t="shared" si="3"/>
      </c>
      <c r="AB21" s="15">
        <v>49.2</v>
      </c>
      <c r="AC21" s="14">
        <f t="shared" si="4"/>
      </c>
      <c r="AD21" s="15" t="s">
        <v>28</v>
      </c>
      <c r="AE21" s="34" t="s">
        <v>52</v>
      </c>
      <c r="AF21" s="32">
        <f t="shared" si="5"/>
      </c>
      <c r="AG21" s="15">
        <v>55.1</v>
      </c>
      <c r="AH21" s="14">
        <f t="shared" si="6"/>
      </c>
      <c r="AI21" s="16" t="s">
        <v>28</v>
      </c>
    </row>
    <row r="22" spans="1:35" ht="13.5">
      <c r="A22" s="10" t="s">
        <v>21</v>
      </c>
      <c r="B22" s="8" t="s">
        <v>42</v>
      </c>
      <c r="C22" s="36" t="s">
        <v>28</v>
      </c>
      <c r="D22" s="36" t="s">
        <v>28</v>
      </c>
      <c r="E22" s="36" t="s">
        <v>49</v>
      </c>
      <c r="F22" s="36" t="s">
        <v>49</v>
      </c>
      <c r="G22" s="25"/>
      <c r="H22" s="23" t="s">
        <v>49</v>
      </c>
      <c r="I22" s="27"/>
      <c r="J22" s="23" t="s">
        <v>49</v>
      </c>
      <c r="K22" s="21" t="s">
        <v>28</v>
      </c>
      <c r="L22" s="13" t="s">
        <v>28</v>
      </c>
      <c r="M22" s="13" t="s">
        <v>28</v>
      </c>
      <c r="N22" s="13" t="s">
        <v>49</v>
      </c>
      <c r="O22" s="13" t="s">
        <v>49</v>
      </c>
      <c r="P22" s="14"/>
      <c r="Q22" s="29" t="s">
        <v>51</v>
      </c>
      <c r="R22" s="14"/>
      <c r="S22" s="29" t="s">
        <v>53</v>
      </c>
      <c r="T22" s="13" t="s">
        <v>28</v>
      </c>
      <c r="U22" s="14">
        <f t="shared" si="0"/>
      </c>
      <c r="V22" s="15" t="s">
        <v>28</v>
      </c>
      <c r="W22" s="14">
        <f t="shared" si="1"/>
      </c>
      <c r="X22" s="15" t="s">
        <v>28</v>
      </c>
      <c r="Y22" s="14">
        <f t="shared" si="2"/>
      </c>
      <c r="Z22" s="15" t="s">
        <v>53</v>
      </c>
      <c r="AA22" s="14">
        <f t="shared" si="3"/>
      </c>
      <c r="AB22" s="15" t="s">
        <v>53</v>
      </c>
      <c r="AC22" s="14">
        <f t="shared" si="4"/>
      </c>
      <c r="AD22" s="15" t="s">
        <v>53</v>
      </c>
      <c r="AE22" s="34"/>
      <c r="AF22" s="32">
        <f t="shared" si="5"/>
      </c>
      <c r="AG22" s="15" t="s">
        <v>53</v>
      </c>
      <c r="AH22" s="14">
        <f t="shared" si="6"/>
      </c>
      <c r="AI22" s="16" t="s">
        <v>28</v>
      </c>
    </row>
    <row r="23" spans="1:35" ht="13.5">
      <c r="A23" s="10" t="s">
        <v>22</v>
      </c>
      <c r="B23" s="8" t="s">
        <v>43</v>
      </c>
      <c r="C23" s="36">
        <v>1228</v>
      </c>
      <c r="D23" s="36">
        <v>2294</v>
      </c>
      <c r="E23" s="36">
        <v>2828</v>
      </c>
      <c r="F23" s="36">
        <v>4102</v>
      </c>
      <c r="G23" s="25"/>
      <c r="H23" s="23">
        <v>5104</v>
      </c>
      <c r="I23" s="27"/>
      <c r="J23" s="23">
        <v>4890</v>
      </c>
      <c r="K23" s="21">
        <v>5881</v>
      </c>
      <c r="L23" s="13">
        <v>46.5</v>
      </c>
      <c r="M23" s="13">
        <v>42.7</v>
      </c>
      <c r="N23" s="13">
        <v>56.6</v>
      </c>
      <c r="O23" s="13">
        <v>60.7</v>
      </c>
      <c r="P23" s="14"/>
      <c r="Q23" s="29">
        <v>64</v>
      </c>
      <c r="R23" s="14"/>
      <c r="S23" s="29">
        <v>65.4</v>
      </c>
      <c r="T23" s="13">
        <v>66.6</v>
      </c>
      <c r="U23" s="14">
        <f t="shared" si="0"/>
      </c>
      <c r="V23" s="15">
        <v>53.7</v>
      </c>
      <c r="W23" s="14">
        <f t="shared" si="1"/>
      </c>
      <c r="X23" s="15">
        <v>86.8</v>
      </c>
      <c r="Y23" s="14">
        <f t="shared" si="2"/>
      </c>
      <c r="Z23" s="15">
        <v>23.3</v>
      </c>
      <c r="AA23" s="14">
        <f t="shared" si="3"/>
      </c>
      <c r="AB23" s="15">
        <v>45</v>
      </c>
      <c r="AC23" s="14">
        <f t="shared" si="4"/>
      </c>
      <c r="AD23" s="15">
        <v>24.4</v>
      </c>
      <c r="AE23" s="34"/>
      <c r="AF23" s="32" t="str">
        <f t="shared" si="5"/>
        <v> △</v>
      </c>
      <c r="AG23" s="15">
        <v>-4.2</v>
      </c>
      <c r="AH23" s="14">
        <f t="shared" si="6"/>
      </c>
      <c r="AI23" s="16">
        <v>20.3</v>
      </c>
    </row>
    <row r="24" spans="1:35" ht="13.5">
      <c r="A24" s="10" t="s">
        <v>23</v>
      </c>
      <c r="B24" s="8" t="s">
        <v>44</v>
      </c>
      <c r="C24" s="36">
        <v>9933</v>
      </c>
      <c r="D24" s="36">
        <v>23596</v>
      </c>
      <c r="E24" s="36">
        <v>9855</v>
      </c>
      <c r="F24" s="36">
        <v>15101</v>
      </c>
      <c r="G24" s="25"/>
      <c r="H24" s="23">
        <v>19594</v>
      </c>
      <c r="I24" s="27"/>
      <c r="J24" s="23">
        <v>16847</v>
      </c>
      <c r="K24" s="21">
        <v>6351</v>
      </c>
      <c r="L24" s="13">
        <v>376.4</v>
      </c>
      <c r="M24" s="13">
        <v>438.8</v>
      </c>
      <c r="N24" s="13">
        <v>197.4</v>
      </c>
      <c r="O24" s="13">
        <v>223.3</v>
      </c>
      <c r="P24" s="14"/>
      <c r="Q24" s="29">
        <v>245.7</v>
      </c>
      <c r="R24" s="14"/>
      <c r="S24" s="29">
        <v>225.5</v>
      </c>
      <c r="T24" s="13">
        <v>72</v>
      </c>
      <c r="U24" s="14">
        <f t="shared" si="0"/>
      </c>
      <c r="V24" s="15">
        <v>99.5</v>
      </c>
      <c r="W24" s="14">
        <f aca="true" t="shared" si="7" ref="W24:W29">IF(X24&lt;0," △","")</f>
      </c>
      <c r="X24" s="15">
        <v>137.6</v>
      </c>
      <c r="Y24" s="14" t="str">
        <f aca="true" t="shared" si="8" ref="Y24:Y29">IF(Z24&lt;0," △","")</f>
        <v> △</v>
      </c>
      <c r="Z24" s="15">
        <v>-58.2</v>
      </c>
      <c r="AA24" s="14">
        <f aca="true" t="shared" si="9" ref="AA24:AA29">IF(AB24&lt;0," △","")</f>
      </c>
      <c r="AB24" s="15">
        <v>53.2</v>
      </c>
      <c r="AC24" s="14">
        <f t="shared" si="4"/>
      </c>
      <c r="AD24" s="15">
        <v>29.8</v>
      </c>
      <c r="AE24" s="34"/>
      <c r="AF24" s="32" t="str">
        <f t="shared" si="5"/>
        <v> △</v>
      </c>
      <c r="AG24" s="15">
        <v>-14</v>
      </c>
      <c r="AH24" s="14" t="str">
        <f t="shared" si="6"/>
        <v> △</v>
      </c>
      <c r="AI24" s="16">
        <v>-62.3</v>
      </c>
    </row>
    <row r="25" spans="1:35" ht="13.5">
      <c r="A25" s="10"/>
      <c r="B25" s="8"/>
      <c r="C25" s="36"/>
      <c r="D25" s="36"/>
      <c r="E25" s="36"/>
      <c r="F25" s="36"/>
      <c r="G25" s="25"/>
      <c r="H25" s="23"/>
      <c r="I25" s="27"/>
      <c r="J25" s="23"/>
      <c r="K25" s="21"/>
      <c r="L25" s="13"/>
      <c r="M25" s="13"/>
      <c r="N25" s="13"/>
      <c r="O25" s="13"/>
      <c r="P25" s="14"/>
      <c r="Q25" s="29"/>
      <c r="R25" s="14"/>
      <c r="S25" s="29"/>
      <c r="T25" s="13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34"/>
      <c r="AF25" s="32"/>
      <c r="AG25" s="15"/>
      <c r="AH25" s="14"/>
      <c r="AI25" s="16"/>
    </row>
    <row r="26" spans="1:35" ht="13.5">
      <c r="A26" s="10" t="s">
        <v>24</v>
      </c>
      <c r="B26" s="8" t="s">
        <v>45</v>
      </c>
      <c r="C26" s="36" t="s">
        <v>49</v>
      </c>
      <c r="D26" s="36">
        <v>17295</v>
      </c>
      <c r="E26" s="36">
        <v>28501</v>
      </c>
      <c r="F26" s="36">
        <v>29821</v>
      </c>
      <c r="G26" s="25"/>
      <c r="H26" s="23">
        <v>18383</v>
      </c>
      <c r="I26" s="27"/>
      <c r="J26" s="23">
        <v>12043</v>
      </c>
      <c r="K26" s="21">
        <v>23407</v>
      </c>
      <c r="L26" s="13" t="s">
        <v>49</v>
      </c>
      <c r="M26" s="13">
        <v>321.6</v>
      </c>
      <c r="N26" s="13">
        <v>570.8</v>
      </c>
      <c r="O26" s="13">
        <v>441</v>
      </c>
      <c r="P26" s="14"/>
      <c r="Q26" s="29">
        <v>230.5</v>
      </c>
      <c r="R26" s="14"/>
      <c r="S26" s="29">
        <v>161.2</v>
      </c>
      <c r="T26" s="13">
        <v>265.2</v>
      </c>
      <c r="U26" s="14">
        <f t="shared" si="0"/>
      </c>
      <c r="V26" s="15" t="s">
        <v>53</v>
      </c>
      <c r="W26" s="14">
        <f t="shared" si="7"/>
      </c>
      <c r="X26" s="15" t="s">
        <v>53</v>
      </c>
      <c r="Y26" s="14">
        <f t="shared" si="8"/>
      </c>
      <c r="Z26" s="15">
        <v>64.8</v>
      </c>
      <c r="AA26" s="14">
        <f t="shared" si="9"/>
      </c>
      <c r="AB26" s="15">
        <v>4.6</v>
      </c>
      <c r="AC26" s="14" t="str">
        <f t="shared" si="4"/>
        <v> △</v>
      </c>
      <c r="AD26" s="15">
        <v>-38.4</v>
      </c>
      <c r="AE26" s="34"/>
      <c r="AF26" s="32" t="str">
        <f t="shared" si="5"/>
        <v> △</v>
      </c>
      <c r="AG26" s="15">
        <v>-34.5</v>
      </c>
      <c r="AH26" s="14">
        <f t="shared" si="6"/>
      </c>
      <c r="AI26" s="16">
        <v>94.4</v>
      </c>
    </row>
    <row r="27" spans="1:35" ht="13.5">
      <c r="A27" s="10" t="s">
        <v>25</v>
      </c>
      <c r="B27" s="8" t="s">
        <v>46</v>
      </c>
      <c r="C27" s="36">
        <v>1352</v>
      </c>
      <c r="D27" s="36">
        <v>1915</v>
      </c>
      <c r="E27" s="36">
        <v>2447</v>
      </c>
      <c r="F27" s="36">
        <v>5532</v>
      </c>
      <c r="G27" s="25"/>
      <c r="H27" s="23">
        <v>25796</v>
      </c>
      <c r="I27" s="27"/>
      <c r="J27" s="23">
        <v>38822</v>
      </c>
      <c r="K27" s="21">
        <v>50808</v>
      </c>
      <c r="L27" s="13">
        <v>51.2</v>
      </c>
      <c r="M27" s="13">
        <v>35.6</v>
      </c>
      <c r="N27" s="13">
        <v>49</v>
      </c>
      <c r="O27" s="13">
        <v>81.8</v>
      </c>
      <c r="P27" s="14"/>
      <c r="Q27" s="29">
        <v>323.5</v>
      </c>
      <c r="R27" s="14"/>
      <c r="S27" s="29">
        <v>519.6</v>
      </c>
      <c r="T27" s="13">
        <v>575.7</v>
      </c>
      <c r="U27" s="14">
        <f t="shared" si="0"/>
      </c>
      <c r="V27" s="15">
        <v>59.2</v>
      </c>
      <c r="W27" s="14">
        <f t="shared" si="7"/>
      </c>
      <c r="X27" s="15">
        <v>41.6</v>
      </c>
      <c r="Y27" s="14">
        <f t="shared" si="8"/>
      </c>
      <c r="Z27" s="15">
        <v>27.8</v>
      </c>
      <c r="AA27" s="14">
        <f t="shared" si="9"/>
      </c>
      <c r="AB27" s="15">
        <v>126.1</v>
      </c>
      <c r="AC27" s="14">
        <f t="shared" si="4"/>
      </c>
      <c r="AD27" s="15">
        <v>366.3</v>
      </c>
      <c r="AE27" s="34"/>
      <c r="AF27" s="32">
        <f t="shared" si="5"/>
      </c>
      <c r="AG27" s="15">
        <v>50.5</v>
      </c>
      <c r="AH27" s="14">
        <f t="shared" si="6"/>
      </c>
      <c r="AI27" s="16">
        <v>30.9</v>
      </c>
    </row>
    <row r="28" spans="1:35" ht="13.5">
      <c r="A28" s="10" t="s">
        <v>26</v>
      </c>
      <c r="B28" s="8" t="s">
        <v>47</v>
      </c>
      <c r="C28" s="36" t="s">
        <v>49</v>
      </c>
      <c r="D28" s="36" t="s">
        <v>49</v>
      </c>
      <c r="E28" s="36" t="s">
        <v>49</v>
      </c>
      <c r="F28" s="36" t="s">
        <v>49</v>
      </c>
      <c r="G28" s="25"/>
      <c r="H28" s="23">
        <v>2701</v>
      </c>
      <c r="I28" s="27"/>
      <c r="J28" s="23">
        <v>3155</v>
      </c>
      <c r="K28" s="21" t="s">
        <v>49</v>
      </c>
      <c r="L28" s="13" t="s">
        <v>49</v>
      </c>
      <c r="M28" s="13" t="s">
        <v>49</v>
      </c>
      <c r="N28" s="13" t="s">
        <v>49</v>
      </c>
      <c r="O28" s="13" t="s">
        <v>49</v>
      </c>
      <c r="P28" s="14"/>
      <c r="Q28" s="29">
        <v>33.9</v>
      </c>
      <c r="R28" s="14"/>
      <c r="S28" s="29">
        <v>42.2</v>
      </c>
      <c r="T28" s="13" t="s">
        <v>53</v>
      </c>
      <c r="U28" s="14">
        <f t="shared" si="0"/>
      </c>
      <c r="V28" s="15" t="s">
        <v>53</v>
      </c>
      <c r="W28" s="14">
        <f t="shared" si="7"/>
      </c>
      <c r="X28" s="15" t="s">
        <v>53</v>
      </c>
      <c r="Y28" s="14">
        <f t="shared" si="8"/>
      </c>
      <c r="Z28" s="15" t="s">
        <v>53</v>
      </c>
      <c r="AA28" s="14">
        <f t="shared" si="9"/>
      </c>
      <c r="AB28" s="15" t="s">
        <v>53</v>
      </c>
      <c r="AC28" s="14">
        <f t="shared" si="4"/>
      </c>
      <c r="AD28" s="15" t="s">
        <v>49</v>
      </c>
      <c r="AE28" s="34"/>
      <c r="AF28" s="32">
        <f t="shared" si="5"/>
      </c>
      <c r="AG28" s="15">
        <v>16.8</v>
      </c>
      <c r="AH28" s="14">
        <f t="shared" si="6"/>
      </c>
      <c r="AI28" s="16" t="s">
        <v>49</v>
      </c>
    </row>
    <row r="29" spans="1:35" ht="14.25" thickBot="1">
      <c r="A29" s="11" t="s">
        <v>27</v>
      </c>
      <c r="B29" s="9" t="s">
        <v>48</v>
      </c>
      <c r="C29" s="37">
        <v>772</v>
      </c>
      <c r="D29" s="37">
        <v>1013</v>
      </c>
      <c r="E29" s="37">
        <v>931</v>
      </c>
      <c r="F29" s="37">
        <v>1572</v>
      </c>
      <c r="G29" s="26"/>
      <c r="H29" s="24">
        <v>1846</v>
      </c>
      <c r="I29" s="28"/>
      <c r="J29" s="24">
        <v>1640</v>
      </c>
      <c r="K29" s="22">
        <v>2727</v>
      </c>
      <c r="L29" s="17">
        <v>29.3</v>
      </c>
      <c r="M29" s="17">
        <v>18.8</v>
      </c>
      <c r="N29" s="17">
        <v>18.6</v>
      </c>
      <c r="O29" s="17">
        <v>23.2</v>
      </c>
      <c r="P29" s="18"/>
      <c r="Q29" s="30">
        <v>23.1</v>
      </c>
      <c r="R29" s="18"/>
      <c r="S29" s="30">
        <v>21.9</v>
      </c>
      <c r="T29" s="17">
        <v>30.9</v>
      </c>
      <c r="U29" s="18">
        <f t="shared" si="0"/>
      </c>
      <c r="V29" s="19">
        <v>121.2</v>
      </c>
      <c r="W29" s="18">
        <f t="shared" si="7"/>
      </c>
      <c r="X29" s="19">
        <v>31.2</v>
      </c>
      <c r="Y29" s="18" t="str">
        <f t="shared" si="8"/>
        <v> △</v>
      </c>
      <c r="Z29" s="19">
        <v>-8.1</v>
      </c>
      <c r="AA29" s="18">
        <f t="shared" si="9"/>
      </c>
      <c r="AB29" s="19">
        <v>68.9</v>
      </c>
      <c r="AC29" s="18">
        <f t="shared" si="4"/>
      </c>
      <c r="AD29" s="19">
        <v>17.4</v>
      </c>
      <c r="AE29" s="35"/>
      <c r="AF29" s="33" t="str">
        <f t="shared" si="5"/>
        <v> △</v>
      </c>
      <c r="AG29" s="19">
        <v>-11.2</v>
      </c>
      <c r="AH29" s="18">
        <f t="shared" si="6"/>
      </c>
      <c r="AI29" s="20">
        <v>66.3</v>
      </c>
    </row>
    <row r="33" ht="13.5">
      <c r="S33" s="5"/>
    </row>
    <row r="34" spans="11:16" ht="13.5">
      <c r="K34" s="5"/>
      <c r="L34" s="5"/>
      <c r="M34" s="5"/>
      <c r="N34" s="5"/>
      <c r="O34" s="5"/>
      <c r="P34" s="5"/>
    </row>
    <row r="35" spans="11:16" ht="13.5">
      <c r="K35" s="3"/>
      <c r="L35" s="3"/>
      <c r="M35" s="3"/>
      <c r="N35" s="3"/>
      <c r="O35" s="3"/>
      <c r="P35" s="3"/>
    </row>
  </sheetData>
  <mergeCells count="22">
    <mergeCell ref="Y5:Z5"/>
    <mergeCell ref="M4:O4"/>
    <mergeCell ref="A1:D1"/>
    <mergeCell ref="A6:B6"/>
    <mergeCell ref="W5:X5"/>
    <mergeCell ref="A4:B5"/>
    <mergeCell ref="P5:Q5"/>
    <mergeCell ref="R5:S5"/>
    <mergeCell ref="G5:H5"/>
    <mergeCell ref="I5:J5"/>
    <mergeCell ref="AA5:AB5"/>
    <mergeCell ref="AC5:AD5"/>
    <mergeCell ref="AH5:AI5"/>
    <mergeCell ref="AE5:AG5"/>
    <mergeCell ref="D4:F4"/>
    <mergeCell ref="B3:F3"/>
    <mergeCell ref="H3:K3"/>
    <mergeCell ref="U5:V5"/>
    <mergeCell ref="AE4:AF4"/>
    <mergeCell ref="R4:S4"/>
    <mergeCell ref="X4:AC4"/>
    <mergeCell ref="I4:J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2000-03-14T06:49:40Z</cp:lastPrinted>
  <dcterms:created xsi:type="dcterms:W3CDTF">1999-12-27T04:18:56Z</dcterms:created>
  <dcterms:modified xsi:type="dcterms:W3CDTF">2000-03-14T06:50:22Z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