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46" yWindow="0" windowWidth="14565" windowHeight="10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<sst xmlns="http://schemas.openxmlformats.org/spreadsheetml/2006/main" count="126" uniqueCount="51">
  <si>
    <t>-</t>
  </si>
  <si>
    <t>木材</t>
  </si>
  <si>
    <t>印刷</t>
  </si>
  <si>
    <t>鉄鋼</t>
  </si>
  <si>
    <t>金属</t>
  </si>
  <si>
    <t>x</t>
  </si>
  <si>
    <t>総数</t>
  </si>
  <si>
    <t>対前年増加率（％）</t>
  </si>
  <si>
    <t>ｘ</t>
  </si>
  <si>
    <t>食料</t>
  </si>
  <si>
    <t>２０</t>
  </si>
  <si>
    <t>繊維</t>
  </si>
  <si>
    <t>２１</t>
  </si>
  <si>
    <t>衣服</t>
  </si>
  <si>
    <t>２２</t>
  </si>
  <si>
    <t>２３</t>
  </si>
  <si>
    <t>家具</t>
  </si>
  <si>
    <t>２５</t>
  </si>
  <si>
    <t>２６</t>
  </si>
  <si>
    <t>化学</t>
  </si>
  <si>
    <t>３０</t>
  </si>
  <si>
    <t>土石</t>
  </si>
  <si>
    <t>３１</t>
  </si>
  <si>
    <t>３３</t>
  </si>
  <si>
    <t>３４</t>
  </si>
  <si>
    <t>機械</t>
  </si>
  <si>
    <t>３５</t>
  </si>
  <si>
    <t>電気</t>
  </si>
  <si>
    <t>３６</t>
  </si>
  <si>
    <t>輸送</t>
  </si>
  <si>
    <t>３９</t>
  </si>
  <si>
    <t>その他</t>
  </si>
  <si>
    <t>軽工業</t>
  </si>
  <si>
    <t>重化学工業</t>
  </si>
  <si>
    <t>５４年</t>
  </si>
  <si>
    <t>５５年</t>
  </si>
  <si>
    <t>５４年</t>
  </si>
  <si>
    <t>５５年</t>
  </si>
  <si>
    <t>付　　　加　　　価　　　値　　　額</t>
  </si>
  <si>
    <t>従業者一人当り付加価格額</t>
  </si>
  <si>
    <t>対前年増加率（％）</t>
  </si>
  <si>
    <t>昭和５４年･５５年</t>
  </si>
  <si>
    <t>昭和５５年鶴岡市工業統計</t>
  </si>
  <si>
    <t xml:space="preserve">（従業者３０人以上の事業所 ） </t>
  </si>
  <si>
    <t>業種別</t>
  </si>
  <si>
    <t>１８･１９</t>
  </si>
  <si>
    <t>実数（万円）</t>
  </si>
  <si>
    <t>構成比（％）</t>
  </si>
  <si>
    <t>実数（千円）</t>
  </si>
  <si>
    <t>格差（％）</t>
  </si>
  <si>
    <t xml:space="preserve">付表 １５　業種別付加価値額及び従業者一人当り付加価値額　 　　   　　        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</si>
</sst>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3" fontId="0" fillId="0" borderId="1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9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 horizontal="distributed" vertical="center"/>
    </xf>
    <xf numFmtId="180" fontId="0" fillId="0" borderId="1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80" fontId="0" fillId="0" borderId="11" xfId="0" applyNumberFormat="1" applyFont="1" applyBorder="1" applyAlignment="1">
      <alignment horizontal="right"/>
    </xf>
    <xf numFmtId="180" fontId="0" fillId="0" borderId="7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49" fontId="0" fillId="0" borderId="15" xfId="0" applyNumberFormat="1" applyBorder="1" applyAlignment="1">
      <alignment horizontal="center" vertical="center"/>
    </xf>
    <xf numFmtId="181" fontId="0" fillId="0" borderId="7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22" xfId="0" applyBorder="1" applyAlignment="1">
      <alignment horizontal="distributed"/>
    </xf>
    <xf numFmtId="0" fontId="0" fillId="0" borderId="4" xfId="0" applyBorder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/>
    </xf>
    <xf numFmtId="49" fontId="0" fillId="0" borderId="28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8.00390625" style="0" customWidth="1"/>
    <col min="2" max="2" width="6.625" style="1" bestFit="1" customWidth="1"/>
    <col min="3" max="3" width="11.125" style="1" customWidth="1"/>
    <col min="4" max="4" width="9.875" style="1" customWidth="1"/>
    <col min="5" max="5" width="8.50390625" style="2" customWidth="1"/>
    <col min="6" max="6" width="8.375" style="2" customWidth="1"/>
    <col min="7" max="7" width="3.50390625" style="2" customWidth="1"/>
    <col min="8" max="8" width="4.50390625" style="2" bestFit="1" customWidth="1"/>
    <col min="9" max="9" width="3.625" style="2" customWidth="1"/>
    <col min="10" max="10" width="4.75390625" style="2" bestFit="1" customWidth="1"/>
    <col min="11" max="14" width="8.625" style="0" customWidth="1"/>
    <col min="15" max="15" width="3.625" style="0" bestFit="1" customWidth="1"/>
    <col min="16" max="16" width="4.50390625" style="0" bestFit="1" customWidth="1"/>
    <col min="17" max="17" width="3.625" style="0" customWidth="1"/>
    <col min="18" max="18" width="4.50390625" style="0" bestFit="1" customWidth="1"/>
  </cols>
  <sheetData>
    <row r="1" spans="1:10" ht="15.75" customHeight="1">
      <c r="A1" s="65" t="s">
        <v>42</v>
      </c>
      <c r="B1" s="65"/>
      <c r="C1" s="65"/>
      <c r="D1" s="65"/>
      <c r="E1" s="65"/>
      <c r="F1"/>
      <c r="G1"/>
      <c r="H1"/>
      <c r="I1"/>
      <c r="J1"/>
    </row>
    <row r="2" spans="1:10" ht="11.25" customHeight="1">
      <c r="A2" s="38"/>
      <c r="B2" s="38"/>
      <c r="C2" s="38"/>
      <c r="D2"/>
      <c r="E2"/>
      <c r="F2"/>
      <c r="G2"/>
      <c r="H2"/>
      <c r="I2"/>
      <c r="J2"/>
    </row>
    <row r="3" spans="1:18" ht="21" customHeight="1" thickBot="1">
      <c r="A3" s="40" t="s">
        <v>50</v>
      </c>
      <c r="B3" s="40"/>
      <c r="C3" s="40"/>
      <c r="D3" s="40"/>
      <c r="E3" s="40"/>
      <c r="F3" s="40"/>
      <c r="G3" s="40"/>
      <c r="H3" s="40"/>
      <c r="I3" s="40" t="s">
        <v>43</v>
      </c>
      <c r="J3" s="40"/>
      <c r="K3" s="40"/>
      <c r="L3" s="40"/>
      <c r="N3" s="41" t="s">
        <v>41</v>
      </c>
      <c r="O3" s="41"/>
      <c r="P3" s="41"/>
      <c r="Q3" s="41"/>
      <c r="R3" s="41"/>
    </row>
    <row r="4" spans="1:18" ht="14.25" customHeight="1">
      <c r="A4" s="42" t="s">
        <v>44</v>
      </c>
      <c r="B4" s="43"/>
      <c r="C4" s="55" t="s">
        <v>38</v>
      </c>
      <c r="D4" s="56"/>
      <c r="E4" s="56"/>
      <c r="F4" s="56"/>
      <c r="G4" s="56"/>
      <c r="H4" s="56"/>
      <c r="I4" s="56"/>
      <c r="J4" s="57"/>
      <c r="K4" s="71" t="s">
        <v>39</v>
      </c>
      <c r="L4" s="71"/>
      <c r="M4" s="71"/>
      <c r="N4" s="71"/>
      <c r="O4" s="71"/>
      <c r="P4" s="71"/>
      <c r="Q4" s="71"/>
      <c r="R4" s="72"/>
    </row>
    <row r="5" spans="1:18" ht="13.5">
      <c r="A5" s="39"/>
      <c r="B5" s="44"/>
      <c r="C5" s="58" t="s">
        <v>46</v>
      </c>
      <c r="D5" s="59"/>
      <c r="E5" s="58" t="s">
        <v>47</v>
      </c>
      <c r="F5" s="59"/>
      <c r="G5" s="58" t="s">
        <v>7</v>
      </c>
      <c r="H5" s="64"/>
      <c r="I5" s="64"/>
      <c r="J5" s="59"/>
      <c r="K5" s="47" t="s">
        <v>48</v>
      </c>
      <c r="L5" s="73"/>
      <c r="M5" s="47" t="s">
        <v>49</v>
      </c>
      <c r="N5" s="73"/>
      <c r="O5" s="47" t="s">
        <v>40</v>
      </c>
      <c r="P5" s="47"/>
      <c r="Q5" s="47"/>
      <c r="R5" s="48"/>
    </row>
    <row r="6" spans="1:18" ht="13.5">
      <c r="A6" s="39"/>
      <c r="B6" s="44"/>
      <c r="C6" s="60"/>
      <c r="D6" s="61"/>
      <c r="E6" s="60"/>
      <c r="F6" s="61"/>
      <c r="G6" s="60"/>
      <c r="H6" s="49"/>
      <c r="I6" s="49"/>
      <c r="J6" s="61"/>
      <c r="K6" s="49"/>
      <c r="L6" s="61"/>
      <c r="M6" s="49"/>
      <c r="N6" s="61"/>
      <c r="O6" s="49"/>
      <c r="P6" s="49"/>
      <c r="Q6" s="49"/>
      <c r="R6" s="50"/>
    </row>
    <row r="7" spans="1:18" ht="19.5" customHeight="1">
      <c r="A7" s="45"/>
      <c r="B7" s="46"/>
      <c r="C7" s="33" t="s">
        <v>34</v>
      </c>
      <c r="D7" s="33" t="s">
        <v>35</v>
      </c>
      <c r="E7" s="33" t="s">
        <v>34</v>
      </c>
      <c r="F7" s="33" t="s">
        <v>35</v>
      </c>
      <c r="G7" s="69" t="s">
        <v>36</v>
      </c>
      <c r="H7" s="70"/>
      <c r="I7" s="69" t="s">
        <v>37</v>
      </c>
      <c r="J7" s="70"/>
      <c r="K7" s="29" t="s">
        <v>34</v>
      </c>
      <c r="L7" s="28" t="s">
        <v>35</v>
      </c>
      <c r="M7" s="28" t="s">
        <v>34</v>
      </c>
      <c r="N7" s="28" t="s">
        <v>35</v>
      </c>
      <c r="O7" s="66" t="s">
        <v>36</v>
      </c>
      <c r="P7" s="67"/>
      <c r="Q7" s="66" t="s">
        <v>37</v>
      </c>
      <c r="R7" s="68"/>
    </row>
    <row r="8" spans="1:18" s="3" customFormat="1" ht="13.5">
      <c r="A8" s="62" t="s">
        <v>6</v>
      </c>
      <c r="B8" s="63"/>
      <c r="C8" s="31">
        <v>1896506</v>
      </c>
      <c r="D8" s="31">
        <v>1992656</v>
      </c>
      <c r="E8" s="19">
        <v>100</v>
      </c>
      <c r="F8" s="19">
        <v>100</v>
      </c>
      <c r="G8" s="20">
        <f>IF(H8&lt;0," △","")</f>
      </c>
      <c r="H8" s="32">
        <v>23.4</v>
      </c>
      <c r="I8" s="21">
        <f>IF(J8&lt;0," △","")</f>
      </c>
      <c r="J8" s="32">
        <v>5.1</v>
      </c>
      <c r="K8" s="30">
        <v>3555</v>
      </c>
      <c r="L8" s="18">
        <v>3424</v>
      </c>
      <c r="M8" s="19">
        <v>100</v>
      </c>
      <c r="N8" s="19">
        <v>100</v>
      </c>
      <c r="O8" s="20"/>
      <c r="P8" s="23">
        <v>23</v>
      </c>
      <c r="Q8" s="20" t="str">
        <f aca="true" t="shared" si="0" ref="Q8:Q28">IF(R8&lt;0," △","")</f>
        <v> △</v>
      </c>
      <c r="R8" s="22">
        <v>-3.7</v>
      </c>
    </row>
    <row r="9" spans="1:18" ht="13.5">
      <c r="A9" s="6"/>
      <c r="B9" s="5"/>
      <c r="C9" s="16"/>
      <c r="D9" s="16"/>
      <c r="E9" s="12"/>
      <c r="F9" s="12"/>
      <c r="G9" s="20">
        <f aca="true" t="shared" si="1" ref="G9:G28">IF(H9&lt;0," △","")</f>
      </c>
      <c r="H9" s="7"/>
      <c r="I9" s="14">
        <f>IF(J9&lt;0," △","")</f>
      </c>
      <c r="J9" s="7"/>
      <c r="K9" s="27"/>
      <c r="L9" s="16"/>
      <c r="M9" s="12"/>
      <c r="N9" s="12"/>
      <c r="O9" s="20"/>
      <c r="P9" s="7"/>
      <c r="Q9" s="20">
        <f t="shared" si="0"/>
      </c>
      <c r="R9" s="8"/>
    </row>
    <row r="10" spans="1:18" ht="13.5">
      <c r="A10" s="6" t="s">
        <v>45</v>
      </c>
      <c r="B10" s="5" t="s">
        <v>9</v>
      </c>
      <c r="C10" s="16">
        <v>155417</v>
      </c>
      <c r="D10" s="16">
        <v>170590</v>
      </c>
      <c r="E10" s="12">
        <v>8.1</v>
      </c>
      <c r="F10" s="12">
        <v>8.5</v>
      </c>
      <c r="G10" s="20">
        <f t="shared" si="1"/>
      </c>
      <c r="H10" s="7">
        <v>10.6</v>
      </c>
      <c r="I10" s="14">
        <f>IF(J10&lt;0," △","")</f>
      </c>
      <c r="J10" s="7">
        <v>9.8</v>
      </c>
      <c r="K10" s="27">
        <v>3606</v>
      </c>
      <c r="L10" s="16">
        <v>3749</v>
      </c>
      <c r="M10" s="12">
        <v>101.4</v>
      </c>
      <c r="N10" s="12">
        <v>109.5</v>
      </c>
      <c r="O10" s="20"/>
      <c r="P10" s="7">
        <v>20.9</v>
      </c>
      <c r="Q10" s="20">
        <f t="shared" si="0"/>
      </c>
      <c r="R10" s="8">
        <v>4</v>
      </c>
    </row>
    <row r="11" spans="1:18" ht="13.5">
      <c r="A11" s="6" t="s">
        <v>10</v>
      </c>
      <c r="B11" s="5" t="s">
        <v>11</v>
      </c>
      <c r="C11" s="16">
        <v>114359</v>
      </c>
      <c r="D11" s="16">
        <v>121726</v>
      </c>
      <c r="E11" s="12">
        <v>6</v>
      </c>
      <c r="F11" s="12">
        <v>6.1</v>
      </c>
      <c r="G11" s="20" t="str">
        <f t="shared" si="1"/>
        <v> △</v>
      </c>
      <c r="H11" s="7">
        <v>-7.5</v>
      </c>
      <c r="I11" s="14">
        <f>IF(J11&lt;0," △","")</f>
      </c>
      <c r="J11" s="7">
        <v>6.4</v>
      </c>
      <c r="K11" s="27">
        <v>2433</v>
      </c>
      <c r="L11" s="16">
        <v>2705</v>
      </c>
      <c r="M11" s="12">
        <v>68.4</v>
      </c>
      <c r="N11" s="12">
        <v>79</v>
      </c>
      <c r="O11" s="20" t="str">
        <f aca="true" t="shared" si="2" ref="O11:O28">IF(P11&lt;0," △","")</f>
        <v> △</v>
      </c>
      <c r="P11" s="7">
        <v>-4.7</v>
      </c>
      <c r="Q11" s="20">
        <f t="shared" si="0"/>
      </c>
      <c r="R11" s="8">
        <v>11.2</v>
      </c>
    </row>
    <row r="12" spans="1:18" ht="13.5">
      <c r="A12" s="6" t="s">
        <v>12</v>
      </c>
      <c r="B12" s="5" t="s">
        <v>13</v>
      </c>
      <c r="C12" s="16">
        <v>61894</v>
      </c>
      <c r="D12" s="16">
        <v>83017</v>
      </c>
      <c r="E12" s="12">
        <v>3.3</v>
      </c>
      <c r="F12" s="12">
        <v>4.1</v>
      </c>
      <c r="G12" s="20">
        <f t="shared" si="1"/>
      </c>
      <c r="H12" s="7">
        <v>19.4</v>
      </c>
      <c r="I12" s="14">
        <f aca="true" t="shared" si="3" ref="I12:I28">IF(J12&lt;0," △","")</f>
      </c>
      <c r="J12" s="7">
        <v>34.1</v>
      </c>
      <c r="K12" s="27">
        <v>1540</v>
      </c>
      <c r="L12" s="16">
        <v>1900</v>
      </c>
      <c r="M12" s="12">
        <v>43.3</v>
      </c>
      <c r="N12" s="12">
        <v>55.5</v>
      </c>
      <c r="O12" s="20">
        <f t="shared" si="2"/>
      </c>
      <c r="P12" s="7">
        <v>23.9</v>
      </c>
      <c r="Q12" s="20">
        <f t="shared" si="0"/>
      </c>
      <c r="R12" s="8">
        <v>23.4</v>
      </c>
    </row>
    <row r="13" spans="1:18" ht="13.5">
      <c r="A13" s="6" t="s">
        <v>14</v>
      </c>
      <c r="B13" s="5" t="s">
        <v>1</v>
      </c>
      <c r="C13" s="16" t="s">
        <v>5</v>
      </c>
      <c r="D13" s="16" t="s">
        <v>5</v>
      </c>
      <c r="E13" s="12" t="s">
        <v>5</v>
      </c>
      <c r="F13" s="12" t="s">
        <v>5</v>
      </c>
      <c r="G13" s="20">
        <f t="shared" si="1"/>
      </c>
      <c r="H13" s="7" t="s">
        <v>5</v>
      </c>
      <c r="I13" s="14">
        <f t="shared" si="3"/>
      </c>
      <c r="J13" s="7" t="s">
        <v>5</v>
      </c>
      <c r="K13" s="27" t="s">
        <v>5</v>
      </c>
      <c r="L13" s="27" t="s">
        <v>5</v>
      </c>
      <c r="M13" s="27" t="s">
        <v>5</v>
      </c>
      <c r="N13" s="27" t="s">
        <v>5</v>
      </c>
      <c r="O13" s="20">
        <f t="shared" si="2"/>
      </c>
      <c r="P13" s="27" t="s">
        <v>5</v>
      </c>
      <c r="Q13" s="20">
        <f t="shared" si="0"/>
      </c>
      <c r="R13" s="35" t="s">
        <v>5</v>
      </c>
    </row>
    <row r="14" spans="1:18" ht="13.5">
      <c r="A14" s="6" t="s">
        <v>15</v>
      </c>
      <c r="B14" s="5" t="s">
        <v>16</v>
      </c>
      <c r="C14" s="16" t="s">
        <v>5</v>
      </c>
      <c r="D14" s="16" t="s">
        <v>5</v>
      </c>
      <c r="E14" s="12" t="s">
        <v>8</v>
      </c>
      <c r="F14" s="12" t="s">
        <v>5</v>
      </c>
      <c r="G14" s="20">
        <f t="shared" si="1"/>
      </c>
      <c r="H14" s="7" t="s">
        <v>0</v>
      </c>
      <c r="I14" s="14">
        <f t="shared" si="3"/>
      </c>
      <c r="J14" s="7" t="s">
        <v>5</v>
      </c>
      <c r="K14" s="27" t="s">
        <v>5</v>
      </c>
      <c r="L14" s="27" t="s">
        <v>5</v>
      </c>
      <c r="M14" s="27" t="s">
        <v>5</v>
      </c>
      <c r="N14" s="27" t="s">
        <v>5</v>
      </c>
      <c r="O14" s="20">
        <f t="shared" si="2"/>
      </c>
      <c r="P14" s="27" t="s">
        <v>0</v>
      </c>
      <c r="Q14" s="20">
        <f t="shared" si="0"/>
      </c>
      <c r="R14" s="35" t="s">
        <v>5</v>
      </c>
    </row>
    <row r="15" spans="1:18" ht="13.5">
      <c r="A15" s="6"/>
      <c r="B15" s="5"/>
      <c r="C15" s="16"/>
      <c r="D15" s="16"/>
      <c r="E15" s="12"/>
      <c r="F15" s="12"/>
      <c r="G15" s="20">
        <f t="shared" si="1"/>
      </c>
      <c r="H15" s="7"/>
      <c r="I15" s="14">
        <f t="shared" si="3"/>
      </c>
      <c r="J15" s="7"/>
      <c r="K15" s="27"/>
      <c r="L15" s="16"/>
      <c r="M15" s="12"/>
      <c r="N15" s="12"/>
      <c r="O15" s="20">
        <f t="shared" si="2"/>
      </c>
      <c r="P15" s="7"/>
      <c r="Q15" s="20">
        <f t="shared" si="0"/>
      </c>
      <c r="R15" s="8"/>
    </row>
    <row r="16" spans="1:18" ht="13.5">
      <c r="A16" s="6" t="s">
        <v>17</v>
      </c>
      <c r="B16" s="5" t="s">
        <v>2</v>
      </c>
      <c r="C16" s="16">
        <v>82937</v>
      </c>
      <c r="D16" s="16">
        <v>87501</v>
      </c>
      <c r="E16" s="12">
        <v>4.4</v>
      </c>
      <c r="F16" s="12">
        <v>4.4</v>
      </c>
      <c r="G16" s="20">
        <f t="shared" si="1"/>
      </c>
      <c r="H16" s="7">
        <v>7.4</v>
      </c>
      <c r="I16" s="14">
        <f t="shared" si="3"/>
      </c>
      <c r="J16" s="7">
        <v>5.5</v>
      </c>
      <c r="K16" s="27">
        <v>2667</v>
      </c>
      <c r="L16" s="16">
        <v>2796</v>
      </c>
      <c r="M16" s="12">
        <v>75</v>
      </c>
      <c r="N16" s="12">
        <v>81.7</v>
      </c>
      <c r="O16" s="20">
        <f t="shared" si="2"/>
      </c>
      <c r="P16" s="7">
        <v>8.1</v>
      </c>
      <c r="Q16" s="20">
        <f t="shared" si="0"/>
      </c>
      <c r="R16" s="8">
        <v>4.8</v>
      </c>
    </row>
    <row r="17" spans="1:18" ht="13.5">
      <c r="A17" s="6" t="s">
        <v>18</v>
      </c>
      <c r="B17" s="5" t="s">
        <v>19</v>
      </c>
      <c r="C17" s="16" t="s">
        <v>5</v>
      </c>
      <c r="D17" s="16" t="s">
        <v>5</v>
      </c>
      <c r="E17" s="12" t="s">
        <v>5</v>
      </c>
      <c r="F17" s="12" t="s">
        <v>5</v>
      </c>
      <c r="G17" s="20">
        <f t="shared" si="1"/>
      </c>
      <c r="H17" s="7" t="s">
        <v>5</v>
      </c>
      <c r="I17" s="14">
        <f t="shared" si="3"/>
      </c>
      <c r="J17" s="7" t="s">
        <v>5</v>
      </c>
      <c r="K17" s="27" t="s">
        <v>5</v>
      </c>
      <c r="L17" s="27" t="s">
        <v>5</v>
      </c>
      <c r="M17" s="27" t="s">
        <v>5</v>
      </c>
      <c r="N17" s="27" t="s">
        <v>5</v>
      </c>
      <c r="O17" s="20">
        <f t="shared" si="2"/>
      </c>
      <c r="P17" s="27" t="s">
        <v>5</v>
      </c>
      <c r="Q17" s="20">
        <f t="shared" si="0"/>
      </c>
      <c r="R17" s="35" t="s">
        <v>5</v>
      </c>
    </row>
    <row r="18" spans="1:18" ht="13.5">
      <c r="A18" s="6" t="s">
        <v>20</v>
      </c>
      <c r="B18" s="5" t="s">
        <v>21</v>
      </c>
      <c r="C18" s="16" t="s">
        <v>5</v>
      </c>
      <c r="D18" s="16" t="s">
        <v>5</v>
      </c>
      <c r="E18" s="12" t="s">
        <v>8</v>
      </c>
      <c r="F18" s="12" t="s">
        <v>5</v>
      </c>
      <c r="G18" s="20">
        <f t="shared" si="1"/>
      </c>
      <c r="H18" s="7" t="s">
        <v>8</v>
      </c>
      <c r="I18" s="14">
        <f t="shared" si="3"/>
      </c>
      <c r="J18" s="7" t="s">
        <v>5</v>
      </c>
      <c r="K18" s="27" t="s">
        <v>5</v>
      </c>
      <c r="L18" s="27" t="s">
        <v>5</v>
      </c>
      <c r="M18" s="27" t="s">
        <v>5</v>
      </c>
      <c r="N18" s="27" t="s">
        <v>5</v>
      </c>
      <c r="O18" s="20">
        <f t="shared" si="2"/>
      </c>
      <c r="P18" s="27" t="s">
        <v>5</v>
      </c>
      <c r="Q18" s="20">
        <f t="shared" si="0"/>
      </c>
      <c r="R18" s="35" t="s">
        <v>5</v>
      </c>
    </row>
    <row r="19" spans="1:18" ht="13.5">
      <c r="A19" s="6" t="s">
        <v>22</v>
      </c>
      <c r="B19" s="5" t="s">
        <v>3</v>
      </c>
      <c r="C19" s="16" t="s">
        <v>5</v>
      </c>
      <c r="D19" s="16">
        <v>47487</v>
      </c>
      <c r="E19" s="12" t="s">
        <v>5</v>
      </c>
      <c r="F19" s="12">
        <v>2.4</v>
      </c>
      <c r="G19" s="20">
        <f t="shared" si="1"/>
      </c>
      <c r="H19" s="7" t="s">
        <v>8</v>
      </c>
      <c r="I19" s="14">
        <f t="shared" si="3"/>
      </c>
      <c r="J19" s="7" t="s">
        <v>5</v>
      </c>
      <c r="K19" s="27" t="s">
        <v>5</v>
      </c>
      <c r="L19" s="27">
        <v>3492</v>
      </c>
      <c r="M19" s="27" t="s">
        <v>5</v>
      </c>
      <c r="N19" s="12">
        <v>102</v>
      </c>
      <c r="O19" s="20">
        <f t="shared" si="2"/>
      </c>
      <c r="P19" s="27" t="s">
        <v>5</v>
      </c>
      <c r="Q19" s="20">
        <f t="shared" si="0"/>
      </c>
      <c r="R19" s="35" t="s">
        <v>5</v>
      </c>
    </row>
    <row r="20" spans="1:18" ht="13.5">
      <c r="A20" s="6" t="s">
        <v>23</v>
      </c>
      <c r="B20" s="5" t="s">
        <v>4</v>
      </c>
      <c r="C20" s="16">
        <v>44231</v>
      </c>
      <c r="D20" s="16" t="s">
        <v>5</v>
      </c>
      <c r="E20" s="12">
        <v>2.3</v>
      </c>
      <c r="F20" s="12" t="s">
        <v>5</v>
      </c>
      <c r="G20" s="20" t="str">
        <f t="shared" si="1"/>
        <v> △</v>
      </c>
      <c r="H20" s="7">
        <v>-7.3</v>
      </c>
      <c r="I20" s="14">
        <f t="shared" si="3"/>
      </c>
      <c r="J20" s="7" t="s">
        <v>5</v>
      </c>
      <c r="K20" s="27">
        <v>2714</v>
      </c>
      <c r="L20" s="16" t="s">
        <v>5</v>
      </c>
      <c r="M20" s="12">
        <v>76.3</v>
      </c>
      <c r="N20" s="12" t="s">
        <v>5</v>
      </c>
      <c r="O20" s="20" t="str">
        <f t="shared" si="2"/>
        <v> △</v>
      </c>
      <c r="P20" s="7">
        <v>-4.4</v>
      </c>
      <c r="Q20" s="20">
        <f t="shared" si="0"/>
      </c>
      <c r="R20" s="8" t="s">
        <v>5</v>
      </c>
    </row>
    <row r="21" spans="1:18" ht="13.5">
      <c r="A21" s="6"/>
      <c r="B21" s="5"/>
      <c r="C21" s="16"/>
      <c r="D21" s="16"/>
      <c r="E21" s="12"/>
      <c r="F21" s="12"/>
      <c r="G21" s="20">
        <f t="shared" si="1"/>
      </c>
      <c r="H21" s="7"/>
      <c r="I21" s="14"/>
      <c r="J21" s="7"/>
      <c r="K21" s="27"/>
      <c r="L21" s="16"/>
      <c r="M21" s="12"/>
      <c r="N21" s="12"/>
      <c r="O21" s="20">
        <f t="shared" si="2"/>
      </c>
      <c r="P21" s="7"/>
      <c r="Q21" s="20">
        <f t="shared" si="0"/>
      </c>
      <c r="R21" s="8"/>
    </row>
    <row r="22" spans="1:18" ht="13.5">
      <c r="A22" s="6" t="s">
        <v>24</v>
      </c>
      <c r="B22" s="5" t="s">
        <v>25</v>
      </c>
      <c r="C22" s="16">
        <v>163017</v>
      </c>
      <c r="D22" s="16">
        <v>179946</v>
      </c>
      <c r="E22" s="12">
        <v>8.6</v>
      </c>
      <c r="F22" s="12">
        <v>9</v>
      </c>
      <c r="G22" s="20">
        <f t="shared" si="1"/>
      </c>
      <c r="H22" s="7">
        <v>17.9</v>
      </c>
      <c r="I22" s="14">
        <f t="shared" si="3"/>
      </c>
      <c r="J22" s="7">
        <v>10.4</v>
      </c>
      <c r="K22" s="27">
        <v>5110</v>
      </c>
      <c r="L22" s="16">
        <v>6591</v>
      </c>
      <c r="M22" s="12">
        <v>143.7</v>
      </c>
      <c r="N22" s="12">
        <v>192.5</v>
      </c>
      <c r="O22" s="20">
        <f t="shared" si="2"/>
      </c>
      <c r="P22" s="7">
        <v>5.3</v>
      </c>
      <c r="Q22" s="20">
        <f t="shared" si="0"/>
      </c>
      <c r="R22" s="8">
        <v>29</v>
      </c>
    </row>
    <row r="23" spans="1:18" ht="13.5">
      <c r="A23" s="6" t="s">
        <v>26</v>
      </c>
      <c r="B23" s="5" t="s">
        <v>27</v>
      </c>
      <c r="C23" s="16">
        <v>508477</v>
      </c>
      <c r="D23" s="16">
        <v>493068</v>
      </c>
      <c r="E23" s="12">
        <v>26.9</v>
      </c>
      <c r="F23" s="12">
        <v>24.8</v>
      </c>
      <c r="G23" s="20"/>
      <c r="H23" s="7">
        <v>81.2</v>
      </c>
      <c r="I23" s="14" t="str">
        <f t="shared" si="3"/>
        <v> △</v>
      </c>
      <c r="J23" s="7">
        <v>-3</v>
      </c>
      <c r="K23" s="27">
        <v>3018</v>
      </c>
      <c r="L23" s="16">
        <v>2387</v>
      </c>
      <c r="M23" s="12">
        <v>84.9</v>
      </c>
      <c r="N23" s="12">
        <v>69.7</v>
      </c>
      <c r="O23" s="20">
        <f t="shared" si="2"/>
      </c>
      <c r="P23" s="7">
        <v>68.6</v>
      </c>
      <c r="Q23" s="20" t="str">
        <f t="shared" si="0"/>
        <v> △</v>
      </c>
      <c r="R23" s="8">
        <v>-20.9</v>
      </c>
    </row>
    <row r="24" spans="1:18" ht="13.5">
      <c r="A24" s="6" t="s">
        <v>28</v>
      </c>
      <c r="B24" s="5" t="s">
        <v>29</v>
      </c>
      <c r="C24" s="37">
        <v>368739</v>
      </c>
      <c r="D24" s="11">
        <v>400104</v>
      </c>
      <c r="E24" s="12">
        <v>19.4</v>
      </c>
      <c r="F24" s="12">
        <v>20.1</v>
      </c>
      <c r="G24" s="20">
        <f t="shared" si="1"/>
      </c>
      <c r="H24" s="7">
        <v>16.5</v>
      </c>
      <c r="I24" s="14">
        <f t="shared" si="3"/>
      </c>
      <c r="J24" s="7">
        <v>8.5</v>
      </c>
      <c r="K24" s="11">
        <v>4923</v>
      </c>
      <c r="L24" s="11">
        <v>4382</v>
      </c>
      <c r="M24" s="12">
        <v>138.5</v>
      </c>
      <c r="N24" s="12">
        <v>128</v>
      </c>
      <c r="O24" s="20">
        <f t="shared" si="2"/>
      </c>
      <c r="P24" s="7">
        <v>29.6</v>
      </c>
      <c r="Q24" s="20" t="str">
        <f t="shared" si="0"/>
        <v> △</v>
      </c>
      <c r="R24" s="8">
        <v>-11</v>
      </c>
    </row>
    <row r="25" spans="1:18" ht="13.5">
      <c r="A25" s="6" t="s">
        <v>30</v>
      </c>
      <c r="B25" s="5" t="s">
        <v>31</v>
      </c>
      <c r="C25" s="16" t="s">
        <v>5</v>
      </c>
      <c r="D25" s="16">
        <v>45057</v>
      </c>
      <c r="E25" s="12" t="s">
        <v>5</v>
      </c>
      <c r="F25" s="12">
        <v>2.3</v>
      </c>
      <c r="G25" s="20">
        <f t="shared" si="1"/>
      </c>
      <c r="H25" s="7" t="s">
        <v>5</v>
      </c>
      <c r="I25" s="14">
        <f t="shared" si="3"/>
      </c>
      <c r="J25" s="7" t="s">
        <v>5</v>
      </c>
      <c r="K25" s="27" t="s">
        <v>5</v>
      </c>
      <c r="L25" s="16">
        <v>2323</v>
      </c>
      <c r="M25" s="12" t="s">
        <v>5</v>
      </c>
      <c r="N25" s="12">
        <v>67.8</v>
      </c>
      <c r="O25" s="20">
        <f t="shared" si="2"/>
      </c>
      <c r="P25" s="7" t="s">
        <v>5</v>
      </c>
      <c r="Q25" s="20">
        <f t="shared" si="0"/>
      </c>
      <c r="R25" s="8" t="s">
        <v>5</v>
      </c>
    </row>
    <row r="26" spans="1:18" ht="13.5">
      <c r="A26" s="25"/>
      <c r="B26" s="26"/>
      <c r="C26" s="16"/>
      <c r="D26" s="16"/>
      <c r="E26" s="12"/>
      <c r="F26" s="34"/>
      <c r="G26" s="20">
        <f t="shared" si="1"/>
      </c>
      <c r="H26" s="7"/>
      <c r="I26" s="14">
        <f t="shared" si="3"/>
      </c>
      <c r="J26" s="7"/>
      <c r="K26" s="27"/>
      <c r="L26" s="16"/>
      <c r="M26" s="12"/>
      <c r="N26" s="12"/>
      <c r="O26" s="20">
        <f t="shared" si="2"/>
      </c>
      <c r="P26" s="7"/>
      <c r="Q26" s="20">
        <f t="shared" si="0"/>
      </c>
      <c r="R26" s="8"/>
    </row>
    <row r="27" spans="1:18" ht="13.5">
      <c r="A27" s="51" t="s">
        <v>32</v>
      </c>
      <c r="B27" s="52"/>
      <c r="C27" s="16">
        <v>507778</v>
      </c>
      <c r="D27" s="16">
        <v>566651</v>
      </c>
      <c r="E27" s="12">
        <v>26.8</v>
      </c>
      <c r="F27" s="12">
        <v>28.4</v>
      </c>
      <c r="G27" s="20">
        <f t="shared" si="1"/>
      </c>
      <c r="H27" s="7">
        <v>7</v>
      </c>
      <c r="I27" s="14"/>
      <c r="J27" s="7">
        <v>11.6</v>
      </c>
      <c r="K27" s="27">
        <v>2536</v>
      </c>
      <c r="L27" s="16">
        <v>2779</v>
      </c>
      <c r="M27" s="12">
        <v>71.3</v>
      </c>
      <c r="N27" s="12">
        <v>81.2</v>
      </c>
      <c r="O27" s="20">
        <f t="shared" si="2"/>
      </c>
      <c r="P27" s="7">
        <v>10.1</v>
      </c>
      <c r="Q27" s="20">
        <f t="shared" si="0"/>
      </c>
      <c r="R27" s="8">
        <v>9.6</v>
      </c>
    </row>
    <row r="28" spans="1:18" ht="14.25" thickBot="1">
      <c r="A28" s="53" t="s">
        <v>33</v>
      </c>
      <c r="B28" s="54"/>
      <c r="C28" s="17">
        <v>1388728</v>
      </c>
      <c r="D28" s="17">
        <v>1426005</v>
      </c>
      <c r="E28" s="13">
        <v>73.2</v>
      </c>
      <c r="F28" s="13">
        <v>71.6</v>
      </c>
      <c r="G28" s="24">
        <f t="shared" si="1"/>
      </c>
      <c r="H28" s="9">
        <v>30.8</v>
      </c>
      <c r="I28" s="15">
        <f t="shared" si="3"/>
      </c>
      <c r="J28" s="9">
        <v>2.7</v>
      </c>
      <c r="K28" s="36">
        <v>4167</v>
      </c>
      <c r="L28" s="17">
        <v>3773</v>
      </c>
      <c r="M28" s="13">
        <v>117.2</v>
      </c>
      <c r="N28" s="13">
        <v>110.2</v>
      </c>
      <c r="O28" s="24">
        <f t="shared" si="2"/>
      </c>
      <c r="P28" s="9">
        <v>27.8</v>
      </c>
      <c r="Q28" s="24" t="str">
        <f t="shared" si="0"/>
        <v> △</v>
      </c>
      <c r="R28" s="10">
        <v>-9.5</v>
      </c>
    </row>
    <row r="29" ht="13.5">
      <c r="F29" s="4"/>
    </row>
  </sheetData>
  <mergeCells count="20">
    <mergeCell ref="A1:E1"/>
    <mergeCell ref="O7:P7"/>
    <mergeCell ref="Q7:R7"/>
    <mergeCell ref="I7:J7"/>
    <mergeCell ref="G7:H7"/>
    <mergeCell ref="K4:R4"/>
    <mergeCell ref="K5:L6"/>
    <mergeCell ref="M5:N6"/>
    <mergeCell ref="A27:B27"/>
    <mergeCell ref="A28:B28"/>
    <mergeCell ref="C4:J4"/>
    <mergeCell ref="C5:D6"/>
    <mergeCell ref="A8:B8"/>
    <mergeCell ref="E5:F6"/>
    <mergeCell ref="G5:J6"/>
    <mergeCell ref="I3:L3"/>
    <mergeCell ref="N3:R3"/>
    <mergeCell ref="A4:B7"/>
    <mergeCell ref="A3:H3"/>
    <mergeCell ref="O5:R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2000-03-16T02:40:28Z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