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<sst xmlns="http://schemas.openxmlformats.org/spreadsheetml/2006/main" count="110" uniqueCount="54">
  <si>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</si>
  <si>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</si>
  <si>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</si>
  <si>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</si>
  <si>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</si>
  <si>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</si>
  <si>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</si>
  <si>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</si>
  <si>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</si>
  <si>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</si>
  <si>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</si>
  <si>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-</t>
  </si>
  <si>
    <t>総数</t>
  </si>
  <si>
    <t>軽工業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</si>
  <si>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</si>
  <si>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</si>
  <si>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</si>
  <si>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</si>
  <si>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</si>
  <si>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</si>
  <si>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</si>
  <si>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</si>
  <si>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</si>
  <si>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化学</t>
  </si>
  <si>
    <t>土石</t>
  </si>
  <si>
    <t>機械</t>
  </si>
  <si>
    <t>電気</t>
  </si>
  <si>
    <t>輸送</t>
  </si>
  <si>
    <t>その他</t>
  </si>
  <si>
    <t>２３</t>
  </si>
  <si>
    <t>重化学工業</t>
  </si>
  <si>
    <t>家具</t>
  </si>
  <si>
    <t>x</t>
  </si>
  <si>
    <t>-</t>
  </si>
  <si>
    <t>産業分類</t>
  </si>
  <si>
    <t>２４</t>
  </si>
  <si>
    <t>２８</t>
  </si>
  <si>
    <t>２９</t>
  </si>
  <si>
    <t>３７</t>
  </si>
  <si>
    <t>紙</t>
  </si>
  <si>
    <t>ゴム</t>
  </si>
  <si>
    <t>皮革</t>
  </si>
  <si>
    <t>精密</t>
  </si>
  <si>
    <t>昭和５９年鶴岡市工業統計</t>
  </si>
  <si>
    <r>
      <t>対前年増加率</t>
    </r>
    <r>
      <rPr>
        <sz val="9"/>
        <rFont val="ＭＳ Ｐゴシック"/>
        <family val="3"/>
      </rPr>
      <t>（％）</t>
    </r>
  </si>
  <si>
    <t xml:space="preserve">付表１１　　 </t>
  </si>
  <si>
    <t xml:space="preserve"> 産業中分類別生産額 (従業者３０人以上の事業所）</t>
  </si>
  <si>
    <t>―昭和５８・５９年―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</si>
  <si>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</si>
  <si>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</si>
  <si>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５８年</t>
  </si>
  <si>
    <t>５９年</t>
  </si>
  <si>
    <t>５９年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</si>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</sst>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23" xfId="0" applyBorder="1" applyAlignment="1">
      <alignment horizontal="distributed"/>
    </xf>
    <xf numFmtId="0" fontId="0" fillId="0" borderId="18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00390625" style="0" bestFit="1" customWidth="1"/>
    <col min="2" max="2" width="7.625" style="1" customWidth="1"/>
    <col min="3" max="4" width="10.625" style="2" customWidth="1"/>
    <col min="5" max="6" width="7.625" style="3" customWidth="1"/>
    <col min="7" max="7" width="3.625" style="3" customWidth="1"/>
    <col min="8" max="8" width="4.625" style="3" customWidth="1"/>
    <col min="9" max="9" width="3.625" style="3" customWidth="1"/>
    <col min="10" max="10" width="4.6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4" ht="13.5">
      <c r="A1" s="45" t="s">
        <v>43</v>
      </c>
      <c r="B1" s="45"/>
      <c r="C1" s="45"/>
      <c r="D1" s="45"/>
    </row>
    <row r="3" spans="1:10" ht="13.5">
      <c r="A3" s="40" t="s">
        <v>45</v>
      </c>
      <c r="B3" s="48" t="s">
        <v>46</v>
      </c>
      <c r="C3" s="48"/>
      <c r="D3" s="48"/>
      <c r="E3" s="48"/>
      <c r="F3" s="48"/>
      <c r="G3" s="40"/>
      <c r="H3" s="40"/>
      <c r="I3" s="40"/>
      <c r="J3" s="40"/>
    </row>
    <row r="4" spans="1:10" ht="14.25" thickBot="1">
      <c r="A4" s="40"/>
      <c r="B4" s="40"/>
      <c r="C4" s="40"/>
      <c r="D4" s="40"/>
      <c r="E4" s="40"/>
      <c r="F4" s="43" t="s">
        <v>47</v>
      </c>
      <c r="G4" s="43"/>
      <c r="H4" s="43"/>
      <c r="I4" s="43"/>
      <c r="J4" s="43"/>
    </row>
    <row r="5" spans="1:13" ht="13.5">
      <c r="A5" s="54" t="s">
        <v>34</v>
      </c>
      <c r="B5" s="55"/>
      <c r="C5" s="60" t="s">
        <v>48</v>
      </c>
      <c r="D5" s="61"/>
      <c r="E5" s="46" t="s">
        <v>49</v>
      </c>
      <c r="F5" s="53"/>
      <c r="G5" s="46" t="s">
        <v>44</v>
      </c>
      <c r="H5" s="46"/>
      <c r="I5" s="46"/>
      <c r="J5" s="47"/>
      <c r="L5" s="28"/>
      <c r="M5" s="28"/>
    </row>
    <row r="6" spans="1:13" ht="13.5">
      <c r="A6" s="56"/>
      <c r="B6" s="57"/>
      <c r="C6" s="6" t="s">
        <v>50</v>
      </c>
      <c r="D6" s="6" t="s">
        <v>51</v>
      </c>
      <c r="E6" s="21" t="s">
        <v>50</v>
      </c>
      <c r="F6" s="21" t="s">
        <v>52</v>
      </c>
      <c r="G6" s="41" t="s">
        <v>50</v>
      </c>
      <c r="H6" s="44"/>
      <c r="I6" s="41" t="s">
        <v>52</v>
      </c>
      <c r="J6" s="42"/>
      <c r="L6" s="29"/>
      <c r="M6" s="29"/>
    </row>
    <row r="7" spans="1:13" s="4" customFormat="1" ht="13.5">
      <c r="A7" s="58" t="s">
        <v>12</v>
      </c>
      <c r="B7" s="59"/>
      <c r="C7" s="22">
        <v>7264400</v>
      </c>
      <c r="D7" s="22">
        <v>9423059</v>
      </c>
      <c r="E7" s="23">
        <v>100</v>
      </c>
      <c r="F7" s="23">
        <v>100</v>
      </c>
      <c r="G7" s="24">
        <f aca="true" t="shared" si="0" ref="G7:G14">IF(H7&lt;0," △","")</f>
      </c>
      <c r="H7" s="25">
        <v>11.9</v>
      </c>
      <c r="I7" s="26">
        <f>IF(J7&lt;0," △","")</f>
      </c>
      <c r="J7" s="27">
        <v>29.7</v>
      </c>
      <c r="L7" s="31"/>
      <c r="M7" s="26"/>
    </row>
    <row r="8" spans="1:13" ht="13.5">
      <c r="A8" s="8"/>
      <c r="B8" s="7"/>
      <c r="C8" s="17"/>
      <c r="D8" s="17"/>
      <c r="E8" s="18"/>
      <c r="F8" s="18"/>
      <c r="G8" s="10">
        <f t="shared" si="0"/>
      </c>
      <c r="H8" s="11"/>
      <c r="I8" s="19">
        <f>IF(J8&lt;0," △","")</f>
      </c>
      <c r="J8" s="12"/>
      <c r="L8" s="32"/>
      <c r="M8" s="33"/>
    </row>
    <row r="9" spans="1:13" ht="13.5">
      <c r="A9" s="8" t="s">
        <v>53</v>
      </c>
      <c r="B9" s="7" t="s">
        <v>3</v>
      </c>
      <c r="C9" s="17">
        <v>511261</v>
      </c>
      <c r="D9" s="17">
        <v>482692</v>
      </c>
      <c r="E9" s="18">
        <v>7</v>
      </c>
      <c r="F9" s="18">
        <v>5.1</v>
      </c>
      <c r="G9" s="10">
        <f t="shared" si="0"/>
      </c>
      <c r="H9" s="11">
        <v>23.4</v>
      </c>
      <c r="I9" s="19" t="str">
        <f>IF(J9&lt;0," △","")</f>
        <v> △</v>
      </c>
      <c r="J9" s="12">
        <v>-5.6</v>
      </c>
      <c r="L9" s="32"/>
      <c r="M9" s="19"/>
    </row>
    <row r="10" spans="1:13" ht="13.5">
      <c r="A10" s="8" t="s">
        <v>0</v>
      </c>
      <c r="B10" s="7" t="s">
        <v>4</v>
      </c>
      <c r="C10" s="17">
        <v>388446</v>
      </c>
      <c r="D10" s="17">
        <v>385678</v>
      </c>
      <c r="E10" s="18">
        <v>5.4</v>
      </c>
      <c r="F10" s="18">
        <v>4.1</v>
      </c>
      <c r="G10" s="10">
        <f t="shared" si="0"/>
      </c>
      <c r="H10" s="11">
        <v>18.8</v>
      </c>
      <c r="I10" s="19" t="str">
        <f>IF(J10&lt;0," △","")</f>
        <v> △</v>
      </c>
      <c r="J10" s="12">
        <v>-0.7</v>
      </c>
      <c r="L10" s="32"/>
      <c r="M10" s="19"/>
    </row>
    <row r="11" spans="1:13" ht="13.5">
      <c r="A11" s="8" t="s">
        <v>1</v>
      </c>
      <c r="B11" s="7" t="s">
        <v>5</v>
      </c>
      <c r="C11" s="17">
        <v>188847</v>
      </c>
      <c r="D11" s="17">
        <v>232888</v>
      </c>
      <c r="E11" s="18">
        <v>2.6</v>
      </c>
      <c r="F11" s="18">
        <v>2.5</v>
      </c>
      <c r="G11" s="10">
        <f t="shared" si="0"/>
      </c>
      <c r="H11" s="11">
        <v>4.1</v>
      </c>
      <c r="I11" s="19">
        <f aca="true" t="shared" si="1" ref="I11:I32">IF(J11&lt;0," △","")</f>
      </c>
      <c r="J11" s="12">
        <v>23.3</v>
      </c>
      <c r="L11" s="32"/>
      <c r="M11" s="19"/>
    </row>
    <row r="12" spans="1:13" ht="13.5">
      <c r="A12" s="8" t="s">
        <v>2</v>
      </c>
      <c r="B12" s="7" t="s">
        <v>6</v>
      </c>
      <c r="C12" s="17" t="s">
        <v>10</v>
      </c>
      <c r="D12" s="17" t="s">
        <v>10</v>
      </c>
      <c r="E12" s="18" t="s">
        <v>10</v>
      </c>
      <c r="F12" s="18" t="s">
        <v>10</v>
      </c>
      <c r="G12" s="10">
        <f t="shared" si="0"/>
      </c>
      <c r="H12" s="11" t="s">
        <v>10</v>
      </c>
      <c r="I12" s="19">
        <f t="shared" si="1"/>
      </c>
      <c r="J12" s="12" t="s">
        <v>10</v>
      </c>
      <c r="L12" s="32"/>
      <c r="M12" s="19"/>
    </row>
    <row r="13" spans="1:13" ht="13.5">
      <c r="A13" s="8" t="s">
        <v>29</v>
      </c>
      <c r="B13" s="7" t="s">
        <v>31</v>
      </c>
      <c r="C13" s="17" t="s">
        <v>33</v>
      </c>
      <c r="D13" s="17" t="s">
        <v>10</v>
      </c>
      <c r="E13" s="18" t="s">
        <v>33</v>
      </c>
      <c r="F13" s="18" t="s">
        <v>10</v>
      </c>
      <c r="G13" s="10">
        <f t="shared" si="0"/>
      </c>
      <c r="H13" s="11" t="s">
        <v>11</v>
      </c>
      <c r="I13" s="19">
        <f t="shared" si="1"/>
      </c>
      <c r="J13" s="12" t="s">
        <v>11</v>
      </c>
      <c r="L13" s="32"/>
      <c r="M13" s="19"/>
    </row>
    <row r="14" spans="1:13" ht="13.5">
      <c r="A14" s="8"/>
      <c r="B14" s="7"/>
      <c r="C14" s="17"/>
      <c r="D14" s="17"/>
      <c r="E14" s="18"/>
      <c r="F14" s="18"/>
      <c r="G14" s="10">
        <f t="shared" si="0"/>
      </c>
      <c r="H14" s="11"/>
      <c r="I14" s="19">
        <f t="shared" si="1"/>
      </c>
      <c r="J14" s="12"/>
      <c r="L14" s="32"/>
      <c r="M14" s="33"/>
    </row>
    <row r="15" spans="1:13" ht="13.5">
      <c r="A15" s="8" t="s">
        <v>35</v>
      </c>
      <c r="B15" s="7" t="s">
        <v>39</v>
      </c>
      <c r="C15" s="17" t="s">
        <v>33</v>
      </c>
      <c r="D15" s="17" t="s">
        <v>33</v>
      </c>
      <c r="E15" s="18" t="s">
        <v>33</v>
      </c>
      <c r="F15" s="18" t="s">
        <v>33</v>
      </c>
      <c r="G15" s="10"/>
      <c r="H15" s="11" t="s">
        <v>33</v>
      </c>
      <c r="I15" s="19"/>
      <c r="J15" s="12" t="s">
        <v>33</v>
      </c>
      <c r="L15" s="32"/>
      <c r="M15" s="33"/>
    </row>
    <row r="16" spans="1:13" ht="13.5">
      <c r="A16" s="8" t="s">
        <v>14</v>
      </c>
      <c r="B16" s="7" t="s">
        <v>7</v>
      </c>
      <c r="C16" s="17">
        <v>152561</v>
      </c>
      <c r="D16" s="17">
        <v>136583</v>
      </c>
      <c r="E16" s="18">
        <v>2.1</v>
      </c>
      <c r="F16" s="18">
        <v>1.4</v>
      </c>
      <c r="G16" s="10" t="str">
        <f>IF(H16&lt;0," △","")</f>
        <v> △</v>
      </c>
      <c r="H16" s="11">
        <v>-1.1</v>
      </c>
      <c r="I16" s="19" t="str">
        <f t="shared" si="1"/>
        <v> △</v>
      </c>
      <c r="J16" s="12">
        <v>-10.5</v>
      </c>
      <c r="L16" s="32"/>
      <c r="M16" s="19"/>
    </row>
    <row r="17" spans="1:13" ht="13.5">
      <c r="A17" s="8" t="s">
        <v>15</v>
      </c>
      <c r="B17" s="7" t="s">
        <v>23</v>
      </c>
      <c r="C17" s="17" t="s">
        <v>10</v>
      </c>
      <c r="D17" s="17" t="s">
        <v>10</v>
      </c>
      <c r="E17" s="18" t="s">
        <v>10</v>
      </c>
      <c r="F17" s="18" t="s">
        <v>10</v>
      </c>
      <c r="G17" s="10">
        <f>IF(H17&lt;0," △","")</f>
      </c>
      <c r="H17" s="11" t="s">
        <v>10</v>
      </c>
      <c r="I17" s="19">
        <f t="shared" si="1"/>
      </c>
      <c r="J17" s="12" t="s">
        <v>10</v>
      </c>
      <c r="L17" s="32"/>
      <c r="M17" s="19"/>
    </row>
    <row r="18" spans="1:13" ht="13.5">
      <c r="A18" s="8" t="s">
        <v>36</v>
      </c>
      <c r="B18" s="7" t="s">
        <v>40</v>
      </c>
      <c r="C18" s="17" t="s">
        <v>33</v>
      </c>
      <c r="D18" s="17" t="s">
        <v>33</v>
      </c>
      <c r="E18" s="18" t="s">
        <v>33</v>
      </c>
      <c r="F18" s="18" t="s">
        <v>33</v>
      </c>
      <c r="G18" s="10">
        <f>IF(H18&lt;0," △","")</f>
      </c>
      <c r="H18" s="11" t="s">
        <v>11</v>
      </c>
      <c r="I18" s="19">
        <f t="shared" si="1"/>
      </c>
      <c r="J18" s="12" t="s">
        <v>11</v>
      </c>
      <c r="L18" s="32"/>
      <c r="M18" s="19"/>
    </row>
    <row r="19" spans="1:13" ht="13.5">
      <c r="A19" s="8" t="s">
        <v>37</v>
      </c>
      <c r="B19" s="7" t="s">
        <v>41</v>
      </c>
      <c r="C19" s="17" t="s">
        <v>33</v>
      </c>
      <c r="D19" s="17" t="s">
        <v>33</v>
      </c>
      <c r="E19" s="18" t="s">
        <v>33</v>
      </c>
      <c r="F19" s="18" t="s">
        <v>33</v>
      </c>
      <c r="G19" s="10">
        <f>IF(H19&lt;0," △","")</f>
      </c>
      <c r="H19" s="11" t="s">
        <v>33</v>
      </c>
      <c r="I19" s="19">
        <f t="shared" si="1"/>
      </c>
      <c r="J19" s="12" t="s">
        <v>33</v>
      </c>
      <c r="L19" s="32"/>
      <c r="M19" s="19"/>
    </row>
    <row r="20" spans="1:13" ht="13.5">
      <c r="A20" s="8"/>
      <c r="B20" s="7"/>
      <c r="C20" s="17"/>
      <c r="D20" s="17"/>
      <c r="E20" s="18"/>
      <c r="F20" s="18"/>
      <c r="G20" s="10"/>
      <c r="H20" s="11"/>
      <c r="I20" s="19"/>
      <c r="J20" s="12"/>
      <c r="L20" s="32"/>
      <c r="M20" s="19"/>
    </row>
    <row r="21" spans="1:13" ht="13.5">
      <c r="A21" s="8" t="s">
        <v>16</v>
      </c>
      <c r="B21" s="7" t="s">
        <v>24</v>
      </c>
      <c r="C21" s="17" t="s">
        <v>32</v>
      </c>
      <c r="D21" s="17" t="s">
        <v>32</v>
      </c>
      <c r="E21" s="18" t="s">
        <v>32</v>
      </c>
      <c r="F21" s="18" t="s">
        <v>32</v>
      </c>
      <c r="G21" s="10">
        <f>IF(H21&lt;0," △","")</f>
      </c>
      <c r="H21" s="11" t="s">
        <v>32</v>
      </c>
      <c r="I21" s="19">
        <f t="shared" si="1"/>
      </c>
      <c r="J21" s="12" t="s">
        <v>32</v>
      </c>
      <c r="L21" s="32"/>
      <c r="M21" s="19"/>
    </row>
    <row r="22" spans="1:13" ht="13.5">
      <c r="A22" s="8" t="s">
        <v>17</v>
      </c>
      <c r="B22" s="7" t="s">
        <v>8</v>
      </c>
      <c r="C22" s="17" t="s">
        <v>32</v>
      </c>
      <c r="D22" s="17" t="s">
        <v>11</v>
      </c>
      <c r="E22" s="18" t="s">
        <v>32</v>
      </c>
      <c r="F22" s="18" t="s">
        <v>11</v>
      </c>
      <c r="G22" s="10">
        <f>IF(H22&lt;0," △","")</f>
      </c>
      <c r="H22" s="11" t="s">
        <v>32</v>
      </c>
      <c r="I22" s="19">
        <f t="shared" si="1"/>
      </c>
      <c r="J22" s="12" t="s">
        <v>11</v>
      </c>
      <c r="L22" s="32"/>
      <c r="M22" s="19"/>
    </row>
    <row r="23" spans="1:13" ht="13.5">
      <c r="A23" s="8" t="s">
        <v>18</v>
      </c>
      <c r="B23" s="7" t="s">
        <v>9</v>
      </c>
      <c r="C23" s="17">
        <v>381431</v>
      </c>
      <c r="D23" s="17">
        <v>455579</v>
      </c>
      <c r="E23" s="18">
        <v>5.3</v>
      </c>
      <c r="F23" s="18">
        <v>4.8</v>
      </c>
      <c r="G23" s="10" t="str">
        <f>IF(H23&lt;0," △","")</f>
        <v> △</v>
      </c>
      <c r="H23" s="11">
        <v>-1</v>
      </c>
      <c r="I23" s="19">
        <f t="shared" si="1"/>
      </c>
      <c r="J23" s="12">
        <v>19.4</v>
      </c>
      <c r="L23" s="32"/>
      <c r="M23" s="19"/>
    </row>
    <row r="24" spans="1:13" ht="13.5">
      <c r="A24" s="8" t="s">
        <v>19</v>
      </c>
      <c r="B24" s="7" t="s">
        <v>25</v>
      </c>
      <c r="C24" s="17">
        <v>343157</v>
      </c>
      <c r="D24" s="17">
        <v>438765</v>
      </c>
      <c r="E24" s="18">
        <v>4.7</v>
      </c>
      <c r="F24" s="18">
        <v>4.7</v>
      </c>
      <c r="G24" s="10" t="str">
        <f>IF(H24&lt;0," △","")</f>
        <v> △</v>
      </c>
      <c r="H24" s="11">
        <v>-7.5</v>
      </c>
      <c r="I24" s="19">
        <f t="shared" si="1"/>
      </c>
      <c r="J24" s="12">
        <v>27.9</v>
      </c>
      <c r="L24" s="32"/>
      <c r="M24" s="19"/>
    </row>
    <row r="25" spans="1:13" ht="13.5">
      <c r="A25" s="8" t="s">
        <v>20</v>
      </c>
      <c r="B25" s="7" t="s">
        <v>26</v>
      </c>
      <c r="C25" s="17">
        <v>3396414</v>
      </c>
      <c r="D25" s="17">
        <v>5321931</v>
      </c>
      <c r="E25" s="18">
        <v>46.8</v>
      </c>
      <c r="F25" s="18">
        <v>56.5</v>
      </c>
      <c r="G25" s="10">
        <f>IF(H25&lt;0," △","")</f>
      </c>
      <c r="H25" s="11">
        <v>34.7</v>
      </c>
      <c r="I25" s="19">
        <f t="shared" si="1"/>
      </c>
      <c r="J25" s="12">
        <v>56.7</v>
      </c>
      <c r="L25" s="32"/>
      <c r="M25" s="19"/>
    </row>
    <row r="26" spans="1:13" ht="13.5">
      <c r="A26" s="8"/>
      <c r="B26" s="7"/>
      <c r="C26" s="17"/>
      <c r="D26" s="17"/>
      <c r="E26" s="18"/>
      <c r="F26" s="18"/>
      <c r="G26" s="10"/>
      <c r="H26" s="11"/>
      <c r="I26" s="19"/>
      <c r="J26" s="12"/>
      <c r="L26" s="32"/>
      <c r="M26" s="19"/>
    </row>
    <row r="27" spans="1:13" ht="13.5">
      <c r="A27" s="8" t="s">
        <v>21</v>
      </c>
      <c r="B27" s="7" t="s">
        <v>27</v>
      </c>
      <c r="C27" s="17">
        <v>907286</v>
      </c>
      <c r="D27" s="17" t="s">
        <v>10</v>
      </c>
      <c r="E27" s="18">
        <v>12.5</v>
      </c>
      <c r="F27" s="18" t="s">
        <v>10</v>
      </c>
      <c r="G27" s="10" t="str">
        <f>IF(H27&lt;0," △","")</f>
        <v> △</v>
      </c>
      <c r="H27" s="11">
        <v>-0.3</v>
      </c>
      <c r="I27" s="19">
        <f t="shared" si="1"/>
      </c>
      <c r="J27" s="12" t="s">
        <v>10</v>
      </c>
      <c r="L27" s="30"/>
      <c r="M27" s="19"/>
    </row>
    <row r="28" spans="1:13" ht="13.5">
      <c r="A28" s="8" t="s">
        <v>38</v>
      </c>
      <c r="B28" s="7" t="s">
        <v>42</v>
      </c>
      <c r="C28" s="17" t="s">
        <v>33</v>
      </c>
      <c r="D28" s="17" t="s">
        <v>33</v>
      </c>
      <c r="E28" s="18" t="s">
        <v>33</v>
      </c>
      <c r="F28" s="18" t="s">
        <v>33</v>
      </c>
      <c r="G28" s="10"/>
      <c r="H28" s="11" t="s">
        <v>11</v>
      </c>
      <c r="I28" s="19"/>
      <c r="J28" s="12" t="s">
        <v>11</v>
      </c>
      <c r="L28" s="30"/>
      <c r="M28" s="19"/>
    </row>
    <row r="29" spans="1:13" ht="13.5">
      <c r="A29" s="8" t="s">
        <v>22</v>
      </c>
      <c r="B29" s="7" t="s">
        <v>28</v>
      </c>
      <c r="C29" s="17">
        <v>133041</v>
      </c>
      <c r="D29" s="17">
        <v>147014</v>
      </c>
      <c r="E29" s="18">
        <v>1.8</v>
      </c>
      <c r="F29" s="18">
        <v>1.6</v>
      </c>
      <c r="G29" s="10">
        <f>IF(H29&lt;0," △","")</f>
      </c>
      <c r="H29" s="11">
        <v>19.1</v>
      </c>
      <c r="I29" s="19">
        <f t="shared" si="1"/>
      </c>
      <c r="J29" s="12">
        <v>10.5</v>
      </c>
      <c r="L29" s="32"/>
      <c r="M29" s="19"/>
    </row>
    <row r="30" spans="1:10" ht="13.5">
      <c r="A30" s="38"/>
      <c r="B30" s="34"/>
      <c r="C30" s="36"/>
      <c r="D30" s="36"/>
      <c r="E30" s="37"/>
      <c r="F30" s="37"/>
      <c r="G30" s="10">
        <f>IF(H30&lt;0," △","")</f>
      </c>
      <c r="H30" s="11"/>
      <c r="I30" s="19">
        <f t="shared" si="1"/>
      </c>
      <c r="J30" s="12"/>
    </row>
    <row r="31" spans="1:10" ht="13.5">
      <c r="A31" s="49" t="s">
        <v>13</v>
      </c>
      <c r="B31" s="50"/>
      <c r="C31" s="35">
        <v>1456846</v>
      </c>
      <c r="D31" s="35">
        <v>1496904</v>
      </c>
      <c r="E31" s="9">
        <v>20</v>
      </c>
      <c r="F31" s="9">
        <v>15.9</v>
      </c>
      <c r="G31" s="10">
        <f>IF(H31&lt;0," △","")</f>
      </c>
      <c r="H31" s="11">
        <v>14.9</v>
      </c>
      <c r="I31" s="19">
        <f t="shared" si="1"/>
      </c>
      <c r="J31" s="12">
        <v>2.7</v>
      </c>
    </row>
    <row r="32" spans="1:10" ht="14.25" thickBot="1">
      <c r="A32" s="51" t="s">
        <v>30</v>
      </c>
      <c r="B32" s="52"/>
      <c r="C32" s="39">
        <v>5807554</v>
      </c>
      <c r="D32" s="39">
        <v>7926155</v>
      </c>
      <c r="E32" s="13">
        <v>80</v>
      </c>
      <c r="F32" s="13">
        <v>84.1</v>
      </c>
      <c r="G32" s="14">
        <f>IF(H32&lt;0," △","")</f>
      </c>
      <c r="H32" s="15">
        <v>11.1</v>
      </c>
      <c r="I32" s="20">
        <f t="shared" si="1"/>
      </c>
      <c r="J32" s="16">
        <v>36.5</v>
      </c>
    </row>
    <row r="33" ht="13.5">
      <c r="F33" s="5"/>
    </row>
  </sheetData>
  <mergeCells count="12">
    <mergeCell ref="A31:B31"/>
    <mergeCell ref="A32:B32"/>
    <mergeCell ref="E5:F5"/>
    <mergeCell ref="A5:B6"/>
    <mergeCell ref="A7:B7"/>
    <mergeCell ref="C5:D5"/>
    <mergeCell ref="I6:J6"/>
    <mergeCell ref="F4:J4"/>
    <mergeCell ref="G6:H6"/>
    <mergeCell ref="A1:D1"/>
    <mergeCell ref="G5:J5"/>
    <mergeCell ref="B3:F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2000-03-16T06:50:01Z</cp:lastPrinted>
  <dcterms:created xsi:type="dcterms:W3CDTF">1999-12-27T04:18:56Z</dcterms:created>
  <dcterms:modified xsi:type="dcterms:W3CDTF">2000-03-16T06:50:04Z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