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445" windowWidth="15480" windowHeight="1033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<sst xmlns="http://schemas.openxmlformats.org/spreadsheetml/2006/main" count="425" uniqueCount="142">
  <si>
    <t>事業所数</t>
  </si>
  <si>
    <t>総数</t>
  </si>
  <si>
    <t>構成比</t>
  </si>
  <si>
    <t>（％）</t>
  </si>
  <si>
    <t>経営組織別</t>
  </si>
  <si>
    <t>会社</t>
  </si>
  <si>
    <t>その他</t>
  </si>
  <si>
    <t>個人</t>
  </si>
  <si>
    <t>男</t>
  </si>
  <si>
    <t>女</t>
  </si>
  <si>
    <t>計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</si>
  <si>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</si>
  <si>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</si>
  <si>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</si>
  <si>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</si>
  <si>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</si>
  <si>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</si>
  <si>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</si>
  <si>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</si>
  <si>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</si>
  <si>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</si>
  <si>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現金給与総額</t>
  </si>
  <si>
    <t>常用労働者</t>
  </si>
  <si>
    <t>構成比</t>
  </si>
  <si>
    <t>年初</t>
  </si>
  <si>
    <t>年末</t>
  </si>
  <si>
    <t>年間増減</t>
  </si>
  <si>
    <t>年初現在高</t>
  </si>
  <si>
    <t>減価償却額</t>
  </si>
  <si>
    <t>増</t>
  </si>
  <si>
    <t>減</t>
  </si>
  <si>
    <t>年間増減</t>
  </si>
  <si>
    <t>（万円）</t>
  </si>
  <si>
    <t>構成比</t>
  </si>
  <si>
    <t>（％）</t>
  </si>
  <si>
    <t>原材料率</t>
  </si>
  <si>
    <t>敷地面積</t>
  </si>
  <si>
    <t>建築面積</t>
  </si>
  <si>
    <t>延べ建築面積</t>
  </si>
  <si>
    <t>田畑</t>
  </si>
  <si>
    <t>宅地</t>
  </si>
  <si>
    <t>埋立地</t>
  </si>
  <si>
    <t>上水道</t>
  </si>
  <si>
    <t>伏流水</t>
  </si>
  <si>
    <t>井戸水</t>
  </si>
  <si>
    <t>その他</t>
  </si>
  <si>
    <t>回収水</t>
  </si>
  <si>
    <t>原料用水</t>
  </si>
  <si>
    <t>冷却用水</t>
  </si>
  <si>
    <t>温調用水</t>
  </si>
  <si>
    <t>その他</t>
  </si>
  <si>
    <t>1０～１９人</t>
  </si>
  <si>
    <t>（従業者１０以上の事業所）</t>
  </si>
  <si>
    <t>（従業者３０人以上の事業所）</t>
  </si>
  <si>
    <t>-</t>
  </si>
  <si>
    <t>-</t>
  </si>
  <si>
    <t>付加価値額</t>
  </si>
  <si>
    <t>(従業者３０人以上の事業所）</t>
  </si>
  <si>
    <t>現金給与率</t>
  </si>
  <si>
    <t>分配率</t>
  </si>
  <si>
    <t>付加価値率</t>
  </si>
  <si>
    <t>３００～４９９人</t>
  </si>
  <si>
    <t>個人事業所で常用労働者を雇用している事業所</t>
  </si>
  <si>
    <t>（万円）</t>
  </si>
  <si>
    <t>年間取得額</t>
  </si>
  <si>
    <t>年間除却額</t>
  </si>
  <si>
    <t>金額</t>
  </si>
  <si>
    <t>製造品出荷額</t>
  </si>
  <si>
    <t>加工賃収入額</t>
  </si>
  <si>
    <t>従業者一人当たり</t>
  </si>
  <si>
    <t>格差</t>
  </si>
  <si>
    <t>（％）</t>
  </si>
  <si>
    <t>内国消費税</t>
  </si>
  <si>
    <t>合     計</t>
  </si>
  <si>
    <t>金額</t>
  </si>
  <si>
    <t>従業者一人当たり</t>
  </si>
  <si>
    <t>山林・原野</t>
  </si>
  <si>
    <t>３００～４９９人</t>
  </si>
  <si>
    <t>３００～４９９人</t>
  </si>
  <si>
    <t>工業用水道</t>
  </si>
  <si>
    <t>地表水</t>
  </si>
  <si>
    <t>ボイラー用水</t>
  </si>
  <si>
    <t>昭和５９年鶴岡市工業統計</t>
  </si>
  <si>
    <t>常 用 労 働 者</t>
  </si>
  <si>
    <t>（万円）</t>
  </si>
  <si>
    <t>（％）</t>
  </si>
  <si>
    <r>
      <t>一人当たり</t>
    </r>
    <r>
      <rPr>
        <sz val="9"/>
        <rFont val="ＭＳ Ｐゴシック"/>
        <family val="3"/>
      </rPr>
      <t>（円）</t>
    </r>
  </si>
  <si>
    <r>
      <t xml:space="preserve">製 造 品 等 の 在 庫 額 </t>
    </r>
    <r>
      <rPr>
        <sz val="9"/>
        <rFont val="ＭＳ Ｐゴシック"/>
        <family val="3"/>
      </rPr>
      <t>（万円）</t>
    </r>
  </si>
  <si>
    <t>有形固定資産投資総額（従業者１０人以上の  事業所）</t>
  </si>
  <si>
    <t>修理料</t>
  </si>
  <si>
    <t>収入額</t>
  </si>
  <si>
    <t>昭和５９年鶴岡市工業統計</t>
  </si>
  <si>
    <t>（％）</t>
  </si>
  <si>
    <t>（％）</t>
  </si>
  <si>
    <t>昭和５９年鶴岡市工業統計</t>
  </si>
  <si>
    <t>-</t>
  </si>
  <si>
    <t>昭和５９年鶴岡市工業統計</t>
  </si>
  <si>
    <t>第６表　　従業者規模別統計表（従業者３０人以上の事業所） 　工業用水（淡水）</t>
  </si>
  <si>
    <t>従業者規模別</t>
  </si>
  <si>
    <t>水源別用水量</t>
  </si>
  <si>
    <t>（立米）</t>
  </si>
  <si>
    <t>用途別用水量</t>
  </si>
  <si>
    <t>５００人以上</t>
  </si>
  <si>
    <t>製品処理用水と洗浄用水</t>
  </si>
  <si>
    <t>第６表　　　従業者規模別統計表（全事業所）</t>
  </si>
  <si>
    <t>従業者規模別</t>
  </si>
  <si>
    <t>（人）</t>
  </si>
  <si>
    <t>従業者数</t>
  </si>
  <si>
    <t>一事業所当たり従業者数</t>
  </si>
  <si>
    <t>個人事業主          家族労働者</t>
  </si>
  <si>
    <t>総額</t>
  </si>
  <si>
    <t>総額　</t>
  </si>
  <si>
    <r>
      <t>原材料使用額等</t>
    </r>
    <r>
      <rPr>
        <sz val="9"/>
        <rFont val="ＭＳ Ｐゴシック"/>
        <family val="3"/>
      </rPr>
      <t>（万円）</t>
    </r>
  </si>
  <si>
    <t>一事業所当たり</t>
  </si>
  <si>
    <t>（万円）</t>
  </si>
  <si>
    <r>
      <t>有形固定資産</t>
    </r>
    <r>
      <rPr>
        <sz val="9"/>
        <rFont val="ＭＳ Ｐゴシック"/>
        <family val="3"/>
      </rPr>
      <t>（万円）</t>
    </r>
  </si>
  <si>
    <t>建設仮勘定</t>
  </si>
  <si>
    <r>
      <t>金額</t>
    </r>
    <r>
      <rPr>
        <sz val="9"/>
        <rFont val="ＭＳ Ｐゴシック"/>
        <family val="3"/>
      </rPr>
      <t>(万円）</t>
    </r>
  </si>
  <si>
    <t>製造品出荷額等</t>
  </si>
  <si>
    <t>500万円未満</t>
  </si>
  <si>
    <t>500～</t>
  </si>
  <si>
    <t>万円</t>
  </si>
  <si>
    <t>1,000～</t>
  </si>
  <si>
    <t>5,000～</t>
  </si>
  <si>
    <t>10,000～</t>
  </si>
  <si>
    <t>50,000～</t>
  </si>
  <si>
    <t>万円</t>
  </si>
  <si>
    <t>100,000～</t>
  </si>
  <si>
    <t>200,000～</t>
  </si>
  <si>
    <t>500,000～</t>
  </si>
  <si>
    <r>
      <t>700,000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以上</t>
    </r>
  </si>
  <si>
    <t>製造品出荷額別事業所数</t>
  </si>
  <si>
    <t>組合・その他の法人</t>
  </si>
  <si>
    <t>５００人以上</t>
  </si>
  <si>
    <t>第６表　　従業者規模別統計表（従業者３０人以上の事業所）</t>
  </si>
  <si>
    <t>生産額　　</t>
  </si>
  <si>
    <r>
      <t>金額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</si>
  <si>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</si>
  <si>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</si>
  <si>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用地の取得面積</t>
  </si>
  <si>
    <r>
      <t>（年間）</t>
    </r>
    <r>
      <rPr>
        <sz val="9"/>
        <rFont val="ＭＳ Ｐゴシック"/>
        <family val="3"/>
      </rPr>
      <t>（㎡）</t>
    </r>
  </si>
  <si>
    <t>第６表　　従業者規模別統計表（従業者３０人以上の事業所）　工業用地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</si>
</sst>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79" fontId="0" fillId="0" borderId="8" xfId="0" applyNumberForma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6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right"/>
    </xf>
    <xf numFmtId="0" fontId="0" fillId="0" borderId="14" xfId="0" applyBorder="1" applyAlignment="1">
      <alignment/>
    </xf>
    <xf numFmtId="182" fontId="0" fillId="0" borderId="15" xfId="0" applyNumberFormat="1" applyBorder="1" applyAlignment="1">
      <alignment horizontal="right"/>
    </xf>
    <xf numFmtId="182" fontId="0" fillId="0" borderId="16" xfId="0" applyNumberForma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0" borderId="20" xfId="0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81" fontId="0" fillId="0" borderId="5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indent="1"/>
    </xf>
    <xf numFmtId="0" fontId="0" fillId="0" borderId="37" xfId="0" applyBorder="1" applyAlignment="1">
      <alignment horizontal="distributed" vertical="center"/>
    </xf>
    <xf numFmtId="0" fontId="0" fillId="0" borderId="37" xfId="0" applyBorder="1" applyAlignment="1">
      <alignment horizontal="distributed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2" fillId="0" borderId="2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5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3" width="7.125" style="0" customWidth="1"/>
    <col min="7" max="15" width="8.625" style="0" customWidth="1"/>
    <col min="16" max="16" width="10.625" style="0" customWidth="1"/>
    <col min="17" max="17" width="11.625" style="0" customWidth="1"/>
    <col min="18" max="18" width="7.125" style="0" customWidth="1"/>
    <col min="19" max="19" width="12.375" style="0" customWidth="1"/>
    <col min="20" max="20" width="11.625" style="0" customWidth="1"/>
    <col min="21" max="21" width="7.125" style="0" customWidth="1"/>
    <col min="22" max="22" width="8.625" style="0" customWidth="1"/>
    <col min="23" max="24" width="10.625" style="0" customWidth="1"/>
    <col min="25" max="25" width="3.625" style="0" customWidth="1"/>
    <col min="26" max="26" width="7.625" style="0" customWidth="1"/>
    <col min="27" max="30" width="10.875" style="0" customWidth="1"/>
    <col min="31" max="32" width="10.625" style="0" customWidth="1"/>
    <col min="33" max="33" width="3.875" style="0" customWidth="1"/>
    <col min="34" max="34" width="7.00390625" style="0" customWidth="1"/>
    <col min="35" max="35" width="10.625" style="0" customWidth="1"/>
    <col min="36" max="36" width="9.625" style="0" customWidth="1"/>
    <col min="37" max="38" width="12.625" style="0" customWidth="1"/>
    <col min="39" max="39" width="7.625" style="0" customWidth="1"/>
    <col min="40" max="40" width="12.625" style="0" customWidth="1"/>
    <col min="41" max="41" width="8.625" style="0" customWidth="1"/>
    <col min="42" max="42" width="9.625" style="0" customWidth="1"/>
    <col min="43" max="44" width="8.125" style="0" customWidth="1"/>
    <col min="45" max="45" width="10.625" style="0" customWidth="1"/>
    <col min="46" max="55" width="11.625" style="0" customWidth="1"/>
  </cols>
  <sheetData>
    <row r="1" spans="1:3" ht="13.5">
      <c r="A1" s="190" t="s">
        <v>82</v>
      </c>
      <c r="B1" s="190"/>
      <c r="C1" s="190"/>
    </row>
    <row r="3" spans="1:8" ht="22.5" customHeight="1" thickBot="1">
      <c r="A3" s="109" t="s">
        <v>104</v>
      </c>
      <c r="B3" s="109"/>
      <c r="C3" s="109"/>
      <c r="D3" s="109"/>
      <c r="E3" s="109"/>
      <c r="F3" s="85"/>
      <c r="G3" s="85"/>
      <c r="H3" s="85"/>
    </row>
    <row r="4" spans="1:55" ht="13.5" customHeight="1">
      <c r="A4" s="110" t="s">
        <v>105</v>
      </c>
      <c r="B4" s="167" t="s">
        <v>0</v>
      </c>
      <c r="C4" s="100"/>
      <c r="D4" s="100"/>
      <c r="E4" s="100"/>
      <c r="F4" s="168"/>
      <c r="G4" s="90"/>
      <c r="H4" s="91"/>
      <c r="I4" s="100" t="s">
        <v>107</v>
      </c>
      <c r="J4" s="100"/>
      <c r="K4" s="100"/>
      <c r="L4" s="100"/>
      <c r="M4" s="113" t="s">
        <v>106</v>
      </c>
      <c r="N4" s="91"/>
      <c r="O4" s="92"/>
      <c r="P4" s="193" t="s">
        <v>62</v>
      </c>
      <c r="Q4" s="191" t="s">
        <v>21</v>
      </c>
      <c r="R4" s="120"/>
      <c r="S4" s="192"/>
      <c r="T4" s="122" t="s">
        <v>112</v>
      </c>
      <c r="U4" s="123"/>
      <c r="V4" s="124"/>
      <c r="W4" s="122" t="s">
        <v>87</v>
      </c>
      <c r="X4" s="123"/>
      <c r="Y4" s="123"/>
      <c r="Z4" s="124"/>
      <c r="AA4" s="86"/>
      <c r="AB4" s="120" t="s">
        <v>115</v>
      </c>
      <c r="AC4" s="120"/>
      <c r="AD4" s="87"/>
      <c r="AE4" s="105" t="s">
        <v>116</v>
      </c>
      <c r="AF4" s="106"/>
      <c r="AG4" s="106"/>
      <c r="AH4" s="132" t="s">
        <v>114</v>
      </c>
      <c r="AI4" s="137" t="s">
        <v>88</v>
      </c>
      <c r="AJ4" s="138"/>
      <c r="AK4" s="79"/>
      <c r="AL4" s="106" t="s">
        <v>118</v>
      </c>
      <c r="AM4" s="106"/>
      <c r="AN4" s="106"/>
      <c r="AO4" s="106"/>
      <c r="AP4" s="106"/>
      <c r="AQ4" s="80"/>
      <c r="AR4" s="81"/>
      <c r="AS4" s="148" t="s">
        <v>72</v>
      </c>
      <c r="AT4" s="73"/>
      <c r="AU4" s="74"/>
      <c r="AV4" s="120" t="s">
        <v>131</v>
      </c>
      <c r="AW4" s="120"/>
      <c r="AX4" s="120"/>
      <c r="AY4" s="120"/>
      <c r="AZ4" s="120"/>
      <c r="BA4" s="120"/>
      <c r="BB4" s="74"/>
      <c r="BC4" s="75"/>
    </row>
    <row r="5" spans="1:55" ht="13.5" customHeight="1">
      <c r="A5" s="111"/>
      <c r="B5" s="169" t="s">
        <v>1</v>
      </c>
      <c r="C5" s="161" t="s">
        <v>2</v>
      </c>
      <c r="D5" s="170" t="s">
        <v>4</v>
      </c>
      <c r="E5" s="131"/>
      <c r="F5" s="171"/>
      <c r="G5" s="170" t="s">
        <v>1</v>
      </c>
      <c r="H5" s="131"/>
      <c r="I5" s="171"/>
      <c r="J5" s="161" t="s">
        <v>2</v>
      </c>
      <c r="K5" s="118" t="s">
        <v>108</v>
      </c>
      <c r="L5" s="175" t="s">
        <v>83</v>
      </c>
      <c r="M5" s="176"/>
      <c r="N5" s="182" t="s">
        <v>109</v>
      </c>
      <c r="O5" s="183"/>
      <c r="P5" s="194"/>
      <c r="Q5" s="170"/>
      <c r="R5" s="131"/>
      <c r="S5" s="171"/>
      <c r="T5" s="125"/>
      <c r="U5" s="126"/>
      <c r="V5" s="127"/>
      <c r="W5" s="125"/>
      <c r="X5" s="126"/>
      <c r="Y5" s="126"/>
      <c r="Z5" s="127"/>
      <c r="AA5" s="88"/>
      <c r="AB5" s="131"/>
      <c r="AC5" s="131"/>
      <c r="AD5" s="89"/>
      <c r="AE5" s="107"/>
      <c r="AF5" s="108"/>
      <c r="AG5" s="108"/>
      <c r="AH5" s="133"/>
      <c r="AI5" s="139"/>
      <c r="AJ5" s="140"/>
      <c r="AK5" s="82"/>
      <c r="AL5" s="160"/>
      <c r="AM5" s="160"/>
      <c r="AN5" s="160"/>
      <c r="AO5" s="160"/>
      <c r="AP5" s="160"/>
      <c r="AQ5" s="83"/>
      <c r="AR5" s="84"/>
      <c r="AS5" s="144"/>
      <c r="AT5" s="76"/>
      <c r="AU5" s="77"/>
      <c r="AV5" s="121"/>
      <c r="AW5" s="121"/>
      <c r="AX5" s="121"/>
      <c r="AY5" s="121"/>
      <c r="AZ5" s="121"/>
      <c r="BA5" s="121"/>
      <c r="BB5" s="77"/>
      <c r="BC5" s="78"/>
    </row>
    <row r="6" spans="1:55" ht="13.5" customHeight="1">
      <c r="A6" s="111"/>
      <c r="B6" s="169"/>
      <c r="C6" s="162"/>
      <c r="D6" s="172"/>
      <c r="E6" s="121"/>
      <c r="F6" s="173"/>
      <c r="G6" s="172"/>
      <c r="H6" s="121"/>
      <c r="I6" s="173"/>
      <c r="J6" s="162"/>
      <c r="K6" s="119"/>
      <c r="L6" s="125"/>
      <c r="M6" s="127"/>
      <c r="N6" s="170"/>
      <c r="O6" s="171"/>
      <c r="P6" s="194"/>
      <c r="Q6" s="172"/>
      <c r="R6" s="121"/>
      <c r="S6" s="173"/>
      <c r="T6" s="128"/>
      <c r="U6" s="129"/>
      <c r="V6" s="130"/>
      <c r="W6" s="134" t="s">
        <v>57</v>
      </c>
      <c r="X6" s="135"/>
      <c r="Y6" s="135"/>
      <c r="Z6" s="136"/>
      <c r="AA6" s="179" t="s">
        <v>52</v>
      </c>
      <c r="AB6" s="180"/>
      <c r="AC6" s="180"/>
      <c r="AD6" s="181"/>
      <c r="AE6" s="153" t="s">
        <v>53</v>
      </c>
      <c r="AF6" s="155"/>
      <c r="AG6" s="155"/>
      <c r="AH6" s="154"/>
      <c r="AI6" s="141"/>
      <c r="AJ6" s="142"/>
      <c r="AK6" s="143" t="s">
        <v>67</v>
      </c>
      <c r="AL6" s="144" t="s">
        <v>68</v>
      </c>
      <c r="AM6" s="59" t="s">
        <v>89</v>
      </c>
      <c r="AN6" s="145" t="s">
        <v>73</v>
      </c>
      <c r="AO6" s="144" t="s">
        <v>33</v>
      </c>
      <c r="AP6" s="118" t="s">
        <v>113</v>
      </c>
      <c r="AQ6" s="156" t="s">
        <v>69</v>
      </c>
      <c r="AR6" s="157"/>
      <c r="AS6" s="144"/>
      <c r="AT6" s="184" t="s">
        <v>119</v>
      </c>
      <c r="AU6" s="114" t="s">
        <v>121</v>
      </c>
      <c r="AV6" s="114" t="s">
        <v>121</v>
      </c>
      <c r="AW6" s="114" t="s">
        <v>121</v>
      </c>
      <c r="AX6" s="114" t="s">
        <v>121</v>
      </c>
      <c r="AY6" s="114" t="s">
        <v>126</v>
      </c>
      <c r="AZ6" s="114" t="s">
        <v>121</v>
      </c>
      <c r="BA6" s="114" t="s">
        <v>121</v>
      </c>
      <c r="BB6" s="114" t="s">
        <v>121</v>
      </c>
      <c r="BC6" s="187" t="s">
        <v>130</v>
      </c>
    </row>
    <row r="7" spans="1:55" ht="12.75" customHeight="1">
      <c r="A7" s="111"/>
      <c r="B7" s="169"/>
      <c r="C7" s="163" t="s">
        <v>3</v>
      </c>
      <c r="D7" s="174" t="s">
        <v>5</v>
      </c>
      <c r="E7" s="103" t="s">
        <v>132</v>
      </c>
      <c r="F7" s="165" t="s">
        <v>7</v>
      </c>
      <c r="G7" s="165" t="s">
        <v>8</v>
      </c>
      <c r="H7" s="174" t="s">
        <v>9</v>
      </c>
      <c r="I7" s="171" t="s">
        <v>10</v>
      </c>
      <c r="J7" s="163" t="s">
        <v>3</v>
      </c>
      <c r="K7" s="119"/>
      <c r="L7" s="128"/>
      <c r="M7" s="130"/>
      <c r="N7" s="172"/>
      <c r="O7" s="173"/>
      <c r="P7" s="194"/>
      <c r="Q7" s="3" t="s">
        <v>110</v>
      </c>
      <c r="R7" s="50" t="s">
        <v>2</v>
      </c>
      <c r="S7" s="3" t="s">
        <v>22</v>
      </c>
      <c r="T7" s="158" t="s">
        <v>111</v>
      </c>
      <c r="U7" s="50" t="s">
        <v>23</v>
      </c>
      <c r="V7" s="118" t="s">
        <v>113</v>
      </c>
      <c r="W7" s="165" t="s">
        <v>24</v>
      </c>
      <c r="X7" s="165" t="s">
        <v>25</v>
      </c>
      <c r="Y7" s="182" t="s">
        <v>26</v>
      </c>
      <c r="Z7" s="183"/>
      <c r="AA7" s="177" t="s">
        <v>27</v>
      </c>
      <c r="AB7" s="177" t="s">
        <v>64</v>
      </c>
      <c r="AC7" s="177" t="s">
        <v>65</v>
      </c>
      <c r="AD7" s="177" t="s">
        <v>28</v>
      </c>
      <c r="AE7" s="149" t="s">
        <v>29</v>
      </c>
      <c r="AF7" s="149" t="s">
        <v>30</v>
      </c>
      <c r="AG7" s="151" t="s">
        <v>31</v>
      </c>
      <c r="AH7" s="152"/>
      <c r="AI7" s="158" t="s">
        <v>117</v>
      </c>
      <c r="AJ7" s="9" t="s">
        <v>33</v>
      </c>
      <c r="AK7" s="143"/>
      <c r="AL7" s="144"/>
      <c r="AM7" s="59" t="s">
        <v>90</v>
      </c>
      <c r="AN7" s="144"/>
      <c r="AO7" s="144"/>
      <c r="AP7" s="119"/>
      <c r="AQ7" s="2" t="s">
        <v>66</v>
      </c>
      <c r="AR7" s="3" t="s">
        <v>70</v>
      </c>
      <c r="AS7" s="146" t="s">
        <v>32</v>
      </c>
      <c r="AT7" s="185"/>
      <c r="AU7" s="115" t="s">
        <v>120</v>
      </c>
      <c r="AV7" s="61" t="s">
        <v>122</v>
      </c>
      <c r="AW7" s="61" t="s">
        <v>123</v>
      </c>
      <c r="AX7" s="61" t="s">
        <v>124</v>
      </c>
      <c r="AY7" s="61" t="s">
        <v>125</v>
      </c>
      <c r="AZ7" s="61" t="s">
        <v>127</v>
      </c>
      <c r="BA7" s="61" t="s">
        <v>128</v>
      </c>
      <c r="BB7" s="61" t="s">
        <v>129</v>
      </c>
      <c r="BC7" s="188"/>
    </row>
    <row r="8" spans="1:55" ht="13.5">
      <c r="A8" s="102"/>
      <c r="B8" s="159"/>
      <c r="C8" s="164"/>
      <c r="D8" s="166"/>
      <c r="E8" s="104"/>
      <c r="F8" s="166"/>
      <c r="G8" s="166"/>
      <c r="H8" s="166"/>
      <c r="I8" s="173"/>
      <c r="J8" s="164"/>
      <c r="K8" s="101"/>
      <c r="L8" s="5" t="s">
        <v>8</v>
      </c>
      <c r="M8" s="5" t="s">
        <v>9</v>
      </c>
      <c r="N8" s="5" t="s">
        <v>8</v>
      </c>
      <c r="O8" s="5" t="s">
        <v>9</v>
      </c>
      <c r="P8" s="195"/>
      <c r="Q8" s="14" t="s">
        <v>84</v>
      </c>
      <c r="R8" s="60" t="s">
        <v>85</v>
      </c>
      <c r="S8" s="6" t="s">
        <v>86</v>
      </c>
      <c r="T8" s="159"/>
      <c r="U8" s="49" t="s">
        <v>3</v>
      </c>
      <c r="V8" s="101"/>
      <c r="W8" s="166"/>
      <c r="X8" s="166"/>
      <c r="Y8" s="172"/>
      <c r="Z8" s="173"/>
      <c r="AA8" s="178"/>
      <c r="AB8" s="178"/>
      <c r="AC8" s="178"/>
      <c r="AD8" s="178"/>
      <c r="AE8" s="150"/>
      <c r="AF8" s="150"/>
      <c r="AG8" s="153"/>
      <c r="AH8" s="154"/>
      <c r="AI8" s="159"/>
      <c r="AJ8" s="14" t="s">
        <v>34</v>
      </c>
      <c r="AK8" s="51" t="s">
        <v>63</v>
      </c>
      <c r="AL8" s="14" t="s">
        <v>63</v>
      </c>
      <c r="AM8" s="14" t="s">
        <v>63</v>
      </c>
      <c r="AN8" s="52"/>
      <c r="AO8" s="14" t="s">
        <v>34</v>
      </c>
      <c r="AP8" s="54" t="s">
        <v>63</v>
      </c>
      <c r="AQ8" s="52" t="s">
        <v>63</v>
      </c>
      <c r="AR8" s="53" t="s">
        <v>71</v>
      </c>
      <c r="AS8" s="147"/>
      <c r="AT8" s="186"/>
      <c r="AU8" s="62">
        <v>1000</v>
      </c>
      <c r="AV8" s="62">
        <v>5000</v>
      </c>
      <c r="AW8" s="62">
        <v>10000</v>
      </c>
      <c r="AX8" s="62">
        <v>50000</v>
      </c>
      <c r="AY8" s="62">
        <v>100000</v>
      </c>
      <c r="AZ8" s="62">
        <v>200000</v>
      </c>
      <c r="BA8" s="62">
        <v>500000</v>
      </c>
      <c r="BB8" s="62">
        <v>700000</v>
      </c>
      <c r="BC8" s="189"/>
    </row>
    <row r="9" spans="1:55" ht="18" customHeight="1">
      <c r="A9" s="48" t="s">
        <v>1</v>
      </c>
      <c r="B9" s="22">
        <v>535</v>
      </c>
      <c r="C9" s="32">
        <v>100</v>
      </c>
      <c r="D9" s="22">
        <v>233</v>
      </c>
      <c r="E9" s="22">
        <v>5</v>
      </c>
      <c r="F9" s="21">
        <v>297</v>
      </c>
      <c r="G9" s="21">
        <v>5377</v>
      </c>
      <c r="H9" s="22">
        <v>5917</v>
      </c>
      <c r="I9" s="22">
        <v>11294</v>
      </c>
      <c r="J9" s="32">
        <v>100</v>
      </c>
      <c r="K9" s="32">
        <v>21.1</v>
      </c>
      <c r="L9" s="22">
        <v>5066</v>
      </c>
      <c r="M9" s="21">
        <v>5733</v>
      </c>
      <c r="N9" s="22">
        <v>311</v>
      </c>
      <c r="O9" s="22">
        <v>184</v>
      </c>
      <c r="P9" s="22">
        <v>168</v>
      </c>
      <c r="Q9" s="22">
        <v>2308247</v>
      </c>
      <c r="R9" s="32">
        <v>100</v>
      </c>
      <c r="S9" s="22">
        <v>2137464</v>
      </c>
      <c r="T9" s="22">
        <v>6495821</v>
      </c>
      <c r="U9" s="32">
        <v>100</v>
      </c>
      <c r="V9" s="22">
        <v>12142</v>
      </c>
      <c r="W9" s="22">
        <v>881147</v>
      </c>
      <c r="X9" s="22">
        <v>975738</v>
      </c>
      <c r="Y9" s="23" t="str">
        <f aca="true" t="shared" si="0" ref="Y9:Y24">IF(Z9:Z25&lt;0,"△","　　")</f>
        <v>　　</v>
      </c>
      <c r="Z9" s="7">
        <v>94591</v>
      </c>
      <c r="AA9" s="22">
        <v>3132934</v>
      </c>
      <c r="AB9" s="22">
        <v>1706012</v>
      </c>
      <c r="AC9" s="22">
        <v>86471</v>
      </c>
      <c r="AD9" s="22">
        <v>862984</v>
      </c>
      <c r="AE9" s="21">
        <v>392554</v>
      </c>
      <c r="AF9" s="21">
        <v>371917</v>
      </c>
      <c r="AG9" s="23" t="str">
        <f>IF(AH9&lt;0,"△","　")</f>
        <v>　</v>
      </c>
      <c r="AH9" s="8">
        <v>20637</v>
      </c>
      <c r="AI9" s="21">
        <v>1726649</v>
      </c>
      <c r="AJ9" s="33">
        <v>100</v>
      </c>
      <c r="AK9" s="24">
        <v>10296820</v>
      </c>
      <c r="AL9" s="21">
        <v>1209702</v>
      </c>
      <c r="AM9" s="21">
        <v>6237</v>
      </c>
      <c r="AN9" s="21">
        <v>11512759</v>
      </c>
      <c r="AO9" s="37">
        <v>100</v>
      </c>
      <c r="AP9" s="21">
        <v>21519</v>
      </c>
      <c r="AQ9" s="21">
        <v>1019</v>
      </c>
      <c r="AR9" s="33">
        <v>100</v>
      </c>
      <c r="AS9" s="21">
        <v>41821</v>
      </c>
      <c r="AT9" s="55">
        <v>108</v>
      </c>
      <c r="AU9" s="22">
        <v>72</v>
      </c>
      <c r="AV9" s="22">
        <v>167</v>
      </c>
      <c r="AW9" s="22">
        <v>65</v>
      </c>
      <c r="AX9" s="22">
        <v>95</v>
      </c>
      <c r="AY9" s="22">
        <v>16</v>
      </c>
      <c r="AZ9" s="22">
        <v>1</v>
      </c>
      <c r="BA9" s="22">
        <v>6</v>
      </c>
      <c r="BB9" s="22">
        <v>2</v>
      </c>
      <c r="BC9" s="43">
        <v>3</v>
      </c>
    </row>
    <row r="10" spans="1:55" ht="13.5" customHeight="1">
      <c r="A10" s="10"/>
      <c r="B10" s="21"/>
      <c r="C10" s="33"/>
      <c r="D10" s="21"/>
      <c r="E10" s="21"/>
      <c r="F10" s="21"/>
      <c r="G10" s="21"/>
      <c r="H10" s="21"/>
      <c r="I10" s="21"/>
      <c r="J10" s="33"/>
      <c r="K10" s="33"/>
      <c r="L10" s="21"/>
      <c r="M10" s="21"/>
      <c r="N10" s="21"/>
      <c r="O10" s="21"/>
      <c r="P10" s="21"/>
      <c r="Q10" s="21"/>
      <c r="R10" s="33"/>
      <c r="S10" s="21"/>
      <c r="T10" s="21"/>
      <c r="U10" s="33"/>
      <c r="V10" s="21"/>
      <c r="W10" s="21"/>
      <c r="X10" s="21"/>
      <c r="Y10" s="23" t="str">
        <f t="shared" si="0"/>
        <v>　　</v>
      </c>
      <c r="Z10" s="8"/>
      <c r="AA10" s="24"/>
      <c r="AB10" s="21"/>
      <c r="AC10" s="21"/>
      <c r="AD10" s="21"/>
      <c r="AE10" s="21"/>
      <c r="AF10" s="21"/>
      <c r="AG10" s="23" t="str">
        <f aca="true" t="shared" si="1" ref="AG10:AG25">IF(AH10&lt;0,"△","　")</f>
        <v>　</v>
      </c>
      <c r="AH10" s="8"/>
      <c r="AI10" s="21"/>
      <c r="AJ10" s="33"/>
      <c r="AK10" s="24"/>
      <c r="AL10" s="21"/>
      <c r="AM10" s="21"/>
      <c r="AN10" s="21"/>
      <c r="AO10" s="37"/>
      <c r="AP10" s="21"/>
      <c r="AQ10" s="21"/>
      <c r="AR10" s="33"/>
      <c r="AS10" s="21"/>
      <c r="AT10" s="24"/>
      <c r="AU10" s="21"/>
      <c r="AV10" s="21"/>
      <c r="AW10" s="21"/>
      <c r="AX10" s="21"/>
      <c r="AY10" s="21"/>
      <c r="AZ10" s="21"/>
      <c r="BA10" s="21"/>
      <c r="BB10" s="21"/>
      <c r="BC10" s="44"/>
    </row>
    <row r="11" spans="1:55" ht="19.5" customHeight="1">
      <c r="A11" s="11" t="s">
        <v>11</v>
      </c>
      <c r="B11" s="25">
        <v>346</v>
      </c>
      <c r="C11" s="35">
        <v>64.7</v>
      </c>
      <c r="D11" s="25">
        <v>77</v>
      </c>
      <c r="E11" s="25">
        <v>3</v>
      </c>
      <c r="F11" s="25">
        <v>266</v>
      </c>
      <c r="G11" s="25">
        <v>750</v>
      </c>
      <c r="H11" s="25">
        <v>574</v>
      </c>
      <c r="I11" s="25">
        <v>1324</v>
      </c>
      <c r="J11" s="33">
        <v>11.7</v>
      </c>
      <c r="K11" s="35">
        <v>3.8</v>
      </c>
      <c r="L11" s="25">
        <v>469</v>
      </c>
      <c r="M11" s="25">
        <v>406</v>
      </c>
      <c r="N11" s="25">
        <v>281</v>
      </c>
      <c r="O11" s="25">
        <v>168</v>
      </c>
      <c r="P11" s="25">
        <v>137</v>
      </c>
      <c r="Q11" s="25">
        <v>153978</v>
      </c>
      <c r="R11" s="35">
        <v>6.7</v>
      </c>
      <c r="S11" s="25">
        <v>1759749</v>
      </c>
      <c r="T11" s="25">
        <v>335966</v>
      </c>
      <c r="U11" s="35">
        <v>5.2</v>
      </c>
      <c r="V11" s="25">
        <v>971</v>
      </c>
      <c r="W11" s="25" t="s">
        <v>54</v>
      </c>
      <c r="X11" s="25" t="s">
        <v>55</v>
      </c>
      <c r="Y11" s="26" t="str">
        <f t="shared" si="0"/>
        <v>　　</v>
      </c>
      <c r="Z11" s="36" t="s">
        <v>55</v>
      </c>
      <c r="AA11" s="25" t="s">
        <v>55</v>
      </c>
      <c r="AB11" s="25" t="s">
        <v>55</v>
      </c>
      <c r="AC11" s="25" t="s">
        <v>55</v>
      </c>
      <c r="AD11" s="25" t="s">
        <v>55</v>
      </c>
      <c r="AE11" s="25" t="s">
        <v>55</v>
      </c>
      <c r="AF11" s="25" t="s">
        <v>55</v>
      </c>
      <c r="AG11" s="23" t="str">
        <f t="shared" si="1"/>
        <v>　</v>
      </c>
      <c r="AH11" s="8" t="s">
        <v>55</v>
      </c>
      <c r="AI11" s="25" t="s">
        <v>55</v>
      </c>
      <c r="AJ11" s="35" t="s">
        <v>55</v>
      </c>
      <c r="AK11" s="27">
        <v>582358</v>
      </c>
      <c r="AL11" s="25">
        <v>96776</v>
      </c>
      <c r="AM11" s="25">
        <v>5203</v>
      </c>
      <c r="AN11" s="25">
        <v>684337</v>
      </c>
      <c r="AO11" s="38">
        <v>5.9</v>
      </c>
      <c r="AP11" s="25">
        <v>1978</v>
      </c>
      <c r="AQ11" s="25">
        <v>517</v>
      </c>
      <c r="AR11" s="35">
        <v>50.7</v>
      </c>
      <c r="AS11" s="25">
        <v>780</v>
      </c>
      <c r="AT11" s="24">
        <v>108</v>
      </c>
      <c r="AU11" s="21">
        <v>71</v>
      </c>
      <c r="AV11" s="21">
        <v>132</v>
      </c>
      <c r="AW11" s="21">
        <v>28</v>
      </c>
      <c r="AX11" s="21">
        <v>7</v>
      </c>
      <c r="AY11" s="21" t="s">
        <v>55</v>
      </c>
      <c r="AZ11" s="21" t="s">
        <v>55</v>
      </c>
      <c r="BA11" s="21" t="s">
        <v>55</v>
      </c>
      <c r="BB11" s="21" t="s">
        <v>55</v>
      </c>
      <c r="BC11" s="44" t="s">
        <v>55</v>
      </c>
    </row>
    <row r="12" spans="1:55" ht="13.5">
      <c r="A12" s="12" t="s">
        <v>12</v>
      </c>
      <c r="B12" s="21">
        <v>195</v>
      </c>
      <c r="C12" s="33">
        <v>36.5</v>
      </c>
      <c r="D12" s="21">
        <v>18</v>
      </c>
      <c r="E12" s="21">
        <v>1</v>
      </c>
      <c r="F12" s="21">
        <v>176</v>
      </c>
      <c r="G12" s="21">
        <v>236</v>
      </c>
      <c r="H12" s="21">
        <v>156</v>
      </c>
      <c r="I12" s="21">
        <v>392</v>
      </c>
      <c r="J12" s="33">
        <v>3.5</v>
      </c>
      <c r="K12" s="33">
        <v>2</v>
      </c>
      <c r="L12" s="21">
        <v>57</v>
      </c>
      <c r="M12" s="21">
        <v>53</v>
      </c>
      <c r="N12" s="21">
        <v>179</v>
      </c>
      <c r="O12" s="21">
        <v>103</v>
      </c>
      <c r="P12" s="21">
        <v>51</v>
      </c>
      <c r="Q12" s="21">
        <v>17654</v>
      </c>
      <c r="R12" s="33">
        <v>0.8</v>
      </c>
      <c r="S12" s="21">
        <v>1604909</v>
      </c>
      <c r="T12" s="21">
        <v>65006</v>
      </c>
      <c r="U12" s="33">
        <v>1</v>
      </c>
      <c r="V12" s="21">
        <v>333</v>
      </c>
      <c r="W12" s="21" t="s">
        <v>54</v>
      </c>
      <c r="X12" s="21" t="s">
        <v>54</v>
      </c>
      <c r="Y12" s="23" t="str">
        <f t="shared" si="0"/>
        <v>　　</v>
      </c>
      <c r="Z12" s="36" t="s">
        <v>55</v>
      </c>
      <c r="AA12" s="21" t="s">
        <v>55</v>
      </c>
      <c r="AB12" s="21" t="s">
        <v>55</v>
      </c>
      <c r="AC12" s="21" t="s">
        <v>55</v>
      </c>
      <c r="AD12" s="21" t="s">
        <v>54</v>
      </c>
      <c r="AE12" s="21" t="s">
        <v>54</v>
      </c>
      <c r="AF12" s="21" t="s">
        <v>54</v>
      </c>
      <c r="AG12" s="23" t="str">
        <f t="shared" si="1"/>
        <v>　</v>
      </c>
      <c r="AH12" s="8" t="s">
        <v>54</v>
      </c>
      <c r="AI12" s="21" t="s">
        <v>54</v>
      </c>
      <c r="AJ12" s="33" t="s">
        <v>54</v>
      </c>
      <c r="AK12" s="58">
        <v>115929</v>
      </c>
      <c r="AL12" s="21">
        <v>23430</v>
      </c>
      <c r="AM12" s="21">
        <v>2086</v>
      </c>
      <c r="AN12" s="21">
        <v>141445</v>
      </c>
      <c r="AO12" s="37">
        <v>1.2</v>
      </c>
      <c r="AP12" s="21">
        <v>725</v>
      </c>
      <c r="AQ12" s="21">
        <v>361</v>
      </c>
      <c r="AR12" s="33">
        <v>35.4</v>
      </c>
      <c r="AS12" s="21" t="s">
        <v>54</v>
      </c>
      <c r="AT12" s="24">
        <v>104</v>
      </c>
      <c r="AU12" s="21">
        <v>56</v>
      </c>
      <c r="AV12" s="21">
        <v>33</v>
      </c>
      <c r="AW12" s="21">
        <v>1</v>
      </c>
      <c r="AX12" s="21">
        <v>1</v>
      </c>
      <c r="AY12" s="21" t="s">
        <v>55</v>
      </c>
      <c r="AZ12" s="21" t="s">
        <v>55</v>
      </c>
      <c r="BA12" s="21" t="s">
        <v>55</v>
      </c>
      <c r="BB12" s="21" t="s">
        <v>55</v>
      </c>
      <c r="BC12" s="44" t="s">
        <v>55</v>
      </c>
    </row>
    <row r="13" spans="1:55" ht="13.5">
      <c r="A13" s="12" t="s">
        <v>13</v>
      </c>
      <c r="B13" s="21">
        <v>151</v>
      </c>
      <c r="C13" s="33">
        <v>28.2</v>
      </c>
      <c r="D13" s="21">
        <v>59</v>
      </c>
      <c r="E13" s="21">
        <v>2</v>
      </c>
      <c r="F13" s="21">
        <v>90</v>
      </c>
      <c r="G13" s="21">
        <v>514</v>
      </c>
      <c r="H13" s="21">
        <v>418</v>
      </c>
      <c r="I13" s="21">
        <v>932</v>
      </c>
      <c r="J13" s="33">
        <v>8.2</v>
      </c>
      <c r="K13" s="33">
        <v>6.2</v>
      </c>
      <c r="L13" s="21">
        <v>412</v>
      </c>
      <c r="M13" s="21">
        <v>353</v>
      </c>
      <c r="N13" s="21">
        <v>102</v>
      </c>
      <c r="O13" s="21">
        <v>65</v>
      </c>
      <c r="P13" s="21">
        <v>86</v>
      </c>
      <c r="Q13" s="21">
        <v>136324</v>
      </c>
      <c r="R13" s="33">
        <v>5.9</v>
      </c>
      <c r="S13" s="21">
        <v>1782013</v>
      </c>
      <c r="T13" s="21">
        <v>270960</v>
      </c>
      <c r="U13" s="33">
        <v>4.2</v>
      </c>
      <c r="V13" s="21">
        <v>1794</v>
      </c>
      <c r="W13" s="21" t="s">
        <v>54</v>
      </c>
      <c r="X13" s="21" t="s">
        <v>54</v>
      </c>
      <c r="Y13" s="23" t="str">
        <f t="shared" si="0"/>
        <v>　　</v>
      </c>
      <c r="Z13" s="36" t="s">
        <v>55</v>
      </c>
      <c r="AA13" s="21" t="s">
        <v>55</v>
      </c>
      <c r="AB13" s="21" t="s">
        <v>55</v>
      </c>
      <c r="AC13" s="21" t="s">
        <v>55</v>
      </c>
      <c r="AD13" s="21" t="s">
        <v>54</v>
      </c>
      <c r="AE13" s="21" t="s">
        <v>54</v>
      </c>
      <c r="AF13" s="21" t="s">
        <v>54</v>
      </c>
      <c r="AG13" s="23" t="str">
        <f t="shared" si="1"/>
        <v>　</v>
      </c>
      <c r="AH13" s="8" t="s">
        <v>54</v>
      </c>
      <c r="AI13" s="21" t="s">
        <v>54</v>
      </c>
      <c r="AJ13" s="33" t="s">
        <v>54</v>
      </c>
      <c r="AK13" s="58">
        <v>466429</v>
      </c>
      <c r="AL13" s="21">
        <v>73346</v>
      </c>
      <c r="AM13" s="21">
        <v>3117</v>
      </c>
      <c r="AN13" s="21">
        <v>542892</v>
      </c>
      <c r="AO13" s="37">
        <v>4.7</v>
      </c>
      <c r="AP13" s="21">
        <v>3595</v>
      </c>
      <c r="AQ13" s="21">
        <v>583</v>
      </c>
      <c r="AR13" s="33">
        <v>57.2</v>
      </c>
      <c r="AS13" s="21">
        <v>780</v>
      </c>
      <c r="AT13" s="24">
        <v>4</v>
      </c>
      <c r="AU13" s="21">
        <v>15</v>
      </c>
      <c r="AV13" s="21">
        <v>99</v>
      </c>
      <c r="AW13" s="21">
        <v>27</v>
      </c>
      <c r="AX13" s="21">
        <v>6</v>
      </c>
      <c r="AY13" s="21" t="s">
        <v>55</v>
      </c>
      <c r="AZ13" s="21" t="s">
        <v>55</v>
      </c>
      <c r="BA13" s="21" t="s">
        <v>55</v>
      </c>
      <c r="BB13" s="21" t="s">
        <v>55</v>
      </c>
      <c r="BC13" s="44" t="s">
        <v>55</v>
      </c>
    </row>
    <row r="14" spans="1:55" ht="13.5">
      <c r="A14" s="10"/>
      <c r="B14" s="21"/>
      <c r="C14" s="33"/>
      <c r="D14" s="21"/>
      <c r="E14" s="21"/>
      <c r="F14" s="21"/>
      <c r="G14" s="21"/>
      <c r="H14" s="21"/>
      <c r="I14" s="21"/>
      <c r="J14" s="33"/>
      <c r="K14" s="33"/>
      <c r="L14" s="21"/>
      <c r="M14" s="21"/>
      <c r="N14" s="21"/>
      <c r="O14" s="21"/>
      <c r="P14" s="21"/>
      <c r="Q14" s="21"/>
      <c r="R14" s="33"/>
      <c r="S14" s="21"/>
      <c r="T14" s="21"/>
      <c r="U14" s="33"/>
      <c r="V14" s="21"/>
      <c r="W14" s="21"/>
      <c r="X14" s="21"/>
      <c r="Y14" s="23" t="str">
        <f t="shared" si="0"/>
        <v>　　</v>
      </c>
      <c r="Z14" s="36"/>
      <c r="AA14" s="21"/>
      <c r="AB14" s="21"/>
      <c r="AC14" s="21"/>
      <c r="AD14" s="21"/>
      <c r="AE14" s="21"/>
      <c r="AF14" s="21"/>
      <c r="AG14" s="23" t="str">
        <f t="shared" si="1"/>
        <v>　</v>
      </c>
      <c r="AH14" s="8"/>
      <c r="AI14" s="21"/>
      <c r="AJ14" s="33"/>
      <c r="AK14" s="24"/>
      <c r="AL14" s="21"/>
      <c r="AM14" s="21"/>
      <c r="AN14" s="21"/>
      <c r="AO14" s="37"/>
      <c r="AP14" s="21"/>
      <c r="AQ14" s="21"/>
      <c r="AR14" s="33"/>
      <c r="AS14" s="21"/>
      <c r="AT14" s="24"/>
      <c r="AU14" s="21"/>
      <c r="AV14" s="21"/>
      <c r="AW14" s="21"/>
      <c r="AX14" s="21"/>
      <c r="AY14" s="21"/>
      <c r="AZ14" s="21"/>
      <c r="BA14" s="21"/>
      <c r="BB14" s="21"/>
      <c r="BC14" s="44"/>
    </row>
    <row r="15" spans="1:55" ht="19.5" customHeight="1">
      <c r="A15" s="11" t="s">
        <v>14</v>
      </c>
      <c r="B15" s="25">
        <v>120</v>
      </c>
      <c r="C15" s="35">
        <v>22.4</v>
      </c>
      <c r="D15" s="25">
        <v>91</v>
      </c>
      <c r="E15" s="25">
        <v>1</v>
      </c>
      <c r="F15" s="25">
        <v>28</v>
      </c>
      <c r="G15" s="25">
        <v>960</v>
      </c>
      <c r="H15" s="25">
        <v>1223</v>
      </c>
      <c r="I15" s="25">
        <v>2183</v>
      </c>
      <c r="J15" s="33">
        <v>19.3</v>
      </c>
      <c r="K15" s="35">
        <v>18.2</v>
      </c>
      <c r="L15" s="25">
        <v>932</v>
      </c>
      <c r="M15" s="25">
        <v>1208</v>
      </c>
      <c r="N15" s="25">
        <v>28</v>
      </c>
      <c r="O15" s="25">
        <v>15</v>
      </c>
      <c r="P15" s="25">
        <v>28</v>
      </c>
      <c r="Q15" s="25">
        <v>376334</v>
      </c>
      <c r="R15" s="35">
        <v>16.3</v>
      </c>
      <c r="S15" s="25">
        <v>1758570</v>
      </c>
      <c r="T15" s="25">
        <v>744028</v>
      </c>
      <c r="U15" s="35">
        <v>11.4</v>
      </c>
      <c r="V15" s="25">
        <v>6200</v>
      </c>
      <c r="W15" s="25" t="s">
        <v>54</v>
      </c>
      <c r="X15" s="25" t="s">
        <v>54</v>
      </c>
      <c r="Y15" s="26" t="str">
        <f t="shared" si="0"/>
        <v>　　</v>
      </c>
      <c r="Z15" s="36" t="s">
        <v>55</v>
      </c>
      <c r="AA15" s="25">
        <v>398486</v>
      </c>
      <c r="AB15" s="25">
        <v>47302</v>
      </c>
      <c r="AC15" s="25">
        <v>4550</v>
      </c>
      <c r="AD15" s="25">
        <v>56356</v>
      </c>
      <c r="AE15" s="25" t="s">
        <v>54</v>
      </c>
      <c r="AF15" s="25" t="s">
        <v>54</v>
      </c>
      <c r="AG15" s="23" t="str">
        <f t="shared" si="1"/>
        <v>　</v>
      </c>
      <c r="AH15" s="8" t="s">
        <v>54</v>
      </c>
      <c r="AI15" s="25">
        <v>47302</v>
      </c>
      <c r="AJ15" s="35">
        <v>2.7</v>
      </c>
      <c r="AK15" s="24">
        <v>1302668</v>
      </c>
      <c r="AL15" s="25">
        <v>221760</v>
      </c>
      <c r="AM15" s="25">
        <v>934</v>
      </c>
      <c r="AN15" s="25">
        <v>1525362</v>
      </c>
      <c r="AO15" s="38">
        <v>13.2</v>
      </c>
      <c r="AP15" s="25">
        <v>12711</v>
      </c>
      <c r="AQ15" s="25">
        <v>699</v>
      </c>
      <c r="AR15" s="35">
        <v>68.6</v>
      </c>
      <c r="AS15" s="25">
        <v>8554</v>
      </c>
      <c r="AT15" s="24" t="s">
        <v>54</v>
      </c>
      <c r="AU15" s="21">
        <v>1</v>
      </c>
      <c r="AV15" s="21">
        <v>34</v>
      </c>
      <c r="AW15" s="21">
        <v>30</v>
      </c>
      <c r="AX15" s="21">
        <v>52</v>
      </c>
      <c r="AY15" s="21">
        <v>3</v>
      </c>
      <c r="AZ15" s="21" t="s">
        <v>55</v>
      </c>
      <c r="BA15" s="21" t="s">
        <v>55</v>
      </c>
      <c r="BB15" s="21" t="s">
        <v>55</v>
      </c>
      <c r="BC15" s="44" t="s">
        <v>55</v>
      </c>
    </row>
    <row r="16" spans="1:55" ht="13.5">
      <c r="A16" s="12" t="s">
        <v>51</v>
      </c>
      <c r="B16" s="21">
        <v>74</v>
      </c>
      <c r="C16" s="33">
        <v>13.8</v>
      </c>
      <c r="D16" s="21">
        <v>54</v>
      </c>
      <c r="E16" s="21">
        <v>1</v>
      </c>
      <c r="F16" s="21">
        <v>19</v>
      </c>
      <c r="G16" s="21">
        <v>512</v>
      </c>
      <c r="H16" s="21">
        <v>538</v>
      </c>
      <c r="I16" s="21">
        <v>1050</v>
      </c>
      <c r="J16" s="33">
        <v>9.3</v>
      </c>
      <c r="K16" s="33">
        <v>14.2</v>
      </c>
      <c r="L16" s="21">
        <v>493</v>
      </c>
      <c r="M16" s="21">
        <v>528</v>
      </c>
      <c r="N16" s="21">
        <v>19</v>
      </c>
      <c r="O16" s="21">
        <v>10</v>
      </c>
      <c r="P16" s="21">
        <v>19</v>
      </c>
      <c r="Q16" s="21">
        <v>182122</v>
      </c>
      <c r="R16" s="33">
        <v>7.9</v>
      </c>
      <c r="S16" s="21">
        <v>1783761</v>
      </c>
      <c r="T16" s="21">
        <v>358483</v>
      </c>
      <c r="U16" s="33">
        <v>5.5</v>
      </c>
      <c r="V16" s="21">
        <v>4844</v>
      </c>
      <c r="W16" s="21" t="s">
        <v>54</v>
      </c>
      <c r="X16" s="21" t="s">
        <v>54</v>
      </c>
      <c r="Y16" s="23" t="str">
        <f t="shared" si="0"/>
        <v>　　</v>
      </c>
      <c r="Z16" s="36" t="s">
        <v>55</v>
      </c>
      <c r="AA16" s="21">
        <v>225571</v>
      </c>
      <c r="AB16" s="21">
        <v>26425</v>
      </c>
      <c r="AC16" s="21">
        <v>1878</v>
      </c>
      <c r="AD16" s="21">
        <v>25537</v>
      </c>
      <c r="AE16" s="21" t="s">
        <v>54</v>
      </c>
      <c r="AF16" s="21" t="s">
        <v>54</v>
      </c>
      <c r="AG16" s="23" t="str">
        <f t="shared" si="1"/>
        <v>　</v>
      </c>
      <c r="AH16" s="8" t="s">
        <v>54</v>
      </c>
      <c r="AI16" s="21">
        <v>26425</v>
      </c>
      <c r="AJ16" s="33">
        <v>1.5</v>
      </c>
      <c r="AK16" s="24">
        <v>661557</v>
      </c>
      <c r="AL16" s="21">
        <v>67339</v>
      </c>
      <c r="AM16" s="21">
        <v>934</v>
      </c>
      <c r="AN16" s="21">
        <v>729830</v>
      </c>
      <c r="AO16" s="37">
        <v>6.3</v>
      </c>
      <c r="AP16" s="21">
        <v>9863</v>
      </c>
      <c r="AQ16" s="21">
        <v>695</v>
      </c>
      <c r="AR16" s="33">
        <v>68.2</v>
      </c>
      <c r="AS16" s="21">
        <v>2170</v>
      </c>
      <c r="AT16" s="24" t="s">
        <v>54</v>
      </c>
      <c r="AU16" s="21">
        <v>1</v>
      </c>
      <c r="AV16" s="21">
        <v>27</v>
      </c>
      <c r="AW16" s="21">
        <v>21</v>
      </c>
      <c r="AX16" s="21">
        <v>24</v>
      </c>
      <c r="AY16" s="21">
        <v>1</v>
      </c>
      <c r="AZ16" s="21" t="s">
        <v>55</v>
      </c>
      <c r="BA16" s="21" t="s">
        <v>55</v>
      </c>
      <c r="BB16" s="21" t="s">
        <v>55</v>
      </c>
      <c r="BC16" s="44" t="s">
        <v>55</v>
      </c>
    </row>
    <row r="17" spans="1:55" ht="13.5">
      <c r="A17" s="12" t="s">
        <v>15</v>
      </c>
      <c r="B17" s="21">
        <v>46</v>
      </c>
      <c r="C17" s="33">
        <v>8.6</v>
      </c>
      <c r="D17" s="21">
        <v>37</v>
      </c>
      <c r="E17" s="21" t="s">
        <v>55</v>
      </c>
      <c r="F17" s="21">
        <v>9</v>
      </c>
      <c r="G17" s="21">
        <v>448</v>
      </c>
      <c r="H17" s="21">
        <v>685</v>
      </c>
      <c r="I17" s="21">
        <v>1133</v>
      </c>
      <c r="J17" s="33">
        <v>10</v>
      </c>
      <c r="K17" s="33">
        <v>24.6</v>
      </c>
      <c r="L17" s="21">
        <v>439</v>
      </c>
      <c r="M17" s="21">
        <v>680</v>
      </c>
      <c r="N17" s="21">
        <v>9</v>
      </c>
      <c r="O17" s="21">
        <v>5</v>
      </c>
      <c r="P17" s="21">
        <v>9</v>
      </c>
      <c r="Q17" s="21">
        <v>194212</v>
      </c>
      <c r="R17" s="33">
        <v>8.4</v>
      </c>
      <c r="S17" s="21">
        <v>1735585</v>
      </c>
      <c r="T17" s="21">
        <v>385545</v>
      </c>
      <c r="U17" s="33">
        <v>5.9</v>
      </c>
      <c r="V17" s="21">
        <v>8381</v>
      </c>
      <c r="W17" s="21" t="s">
        <v>54</v>
      </c>
      <c r="X17" s="21" t="s">
        <v>54</v>
      </c>
      <c r="Y17" s="23" t="str">
        <f t="shared" si="0"/>
        <v>　　</v>
      </c>
      <c r="Z17" s="36" t="s">
        <v>55</v>
      </c>
      <c r="AA17" s="21">
        <v>172915</v>
      </c>
      <c r="AB17" s="21">
        <v>20877</v>
      </c>
      <c r="AC17" s="21">
        <v>2672</v>
      </c>
      <c r="AD17" s="21">
        <v>30819</v>
      </c>
      <c r="AE17" s="21" t="s">
        <v>54</v>
      </c>
      <c r="AF17" s="21" t="s">
        <v>54</v>
      </c>
      <c r="AG17" s="23" t="str">
        <f t="shared" si="1"/>
        <v>　</v>
      </c>
      <c r="AH17" s="8" t="s">
        <v>54</v>
      </c>
      <c r="AI17" s="21">
        <v>20877</v>
      </c>
      <c r="AJ17" s="33">
        <v>1.2</v>
      </c>
      <c r="AK17" s="24">
        <v>641111</v>
      </c>
      <c r="AL17" s="21">
        <v>154421</v>
      </c>
      <c r="AM17" s="21" t="s">
        <v>55</v>
      </c>
      <c r="AN17" s="21">
        <v>795532</v>
      </c>
      <c r="AO17" s="37">
        <v>6.9</v>
      </c>
      <c r="AP17" s="21">
        <v>17294</v>
      </c>
      <c r="AQ17" s="21">
        <v>702</v>
      </c>
      <c r="AR17" s="33">
        <v>68.9</v>
      </c>
      <c r="AS17" s="21">
        <v>6384</v>
      </c>
      <c r="AT17" s="24" t="s">
        <v>54</v>
      </c>
      <c r="AU17" s="21" t="s">
        <v>55</v>
      </c>
      <c r="AV17" s="21">
        <v>7</v>
      </c>
      <c r="AW17" s="21">
        <v>9</v>
      </c>
      <c r="AX17" s="21">
        <v>28</v>
      </c>
      <c r="AY17" s="21">
        <v>2</v>
      </c>
      <c r="AZ17" s="21" t="s">
        <v>55</v>
      </c>
      <c r="BA17" s="21" t="s">
        <v>55</v>
      </c>
      <c r="BB17" s="21" t="s">
        <v>55</v>
      </c>
      <c r="BC17" s="44" t="s">
        <v>55</v>
      </c>
    </row>
    <row r="18" spans="1:55" ht="13.5">
      <c r="A18" s="10"/>
      <c r="B18" s="21"/>
      <c r="C18" s="33"/>
      <c r="D18" s="21"/>
      <c r="E18" s="21"/>
      <c r="F18" s="21"/>
      <c r="G18" s="21"/>
      <c r="H18" s="21"/>
      <c r="I18" s="21"/>
      <c r="J18" s="33"/>
      <c r="K18" s="33"/>
      <c r="L18" s="21"/>
      <c r="M18" s="21"/>
      <c r="N18" s="21"/>
      <c r="O18" s="21"/>
      <c r="P18" s="21"/>
      <c r="Q18" s="21"/>
      <c r="R18" s="33"/>
      <c r="S18" s="21"/>
      <c r="T18" s="21"/>
      <c r="U18" s="33"/>
      <c r="V18" s="21"/>
      <c r="W18" s="21"/>
      <c r="X18" s="21"/>
      <c r="Y18" s="23" t="str">
        <f t="shared" si="0"/>
        <v>　　</v>
      </c>
      <c r="Z18" s="36"/>
      <c r="AA18" s="21"/>
      <c r="AB18" s="21"/>
      <c r="AC18" s="21"/>
      <c r="AD18" s="21"/>
      <c r="AE18" s="21"/>
      <c r="AF18" s="21"/>
      <c r="AG18" s="23" t="str">
        <f t="shared" si="1"/>
        <v>　</v>
      </c>
      <c r="AH18" s="8"/>
      <c r="AI18" s="21"/>
      <c r="AJ18" s="33"/>
      <c r="AK18" s="24"/>
      <c r="AL18" s="21"/>
      <c r="AM18" s="21"/>
      <c r="AN18" s="21"/>
      <c r="AO18" s="37"/>
      <c r="AP18" s="21"/>
      <c r="AQ18" s="21"/>
      <c r="AR18" s="33"/>
      <c r="AS18" s="21"/>
      <c r="AT18" s="24"/>
      <c r="AU18" s="21"/>
      <c r="AV18" s="21"/>
      <c r="AW18" s="21"/>
      <c r="AX18" s="21"/>
      <c r="AY18" s="21"/>
      <c r="AZ18" s="21"/>
      <c r="BA18" s="21"/>
      <c r="BB18" s="21"/>
      <c r="BC18" s="44"/>
    </row>
    <row r="19" spans="1:55" ht="19.5" customHeight="1">
      <c r="A19" s="11" t="s">
        <v>16</v>
      </c>
      <c r="B19" s="25">
        <v>69</v>
      </c>
      <c r="C19" s="35">
        <v>12.9</v>
      </c>
      <c r="D19" s="25">
        <v>65</v>
      </c>
      <c r="E19" s="25">
        <v>1</v>
      </c>
      <c r="F19" s="25">
        <v>3</v>
      </c>
      <c r="G19" s="25">
        <v>3667</v>
      </c>
      <c r="H19" s="25">
        <v>4120</v>
      </c>
      <c r="I19" s="25">
        <v>7787</v>
      </c>
      <c r="J19" s="33">
        <v>69</v>
      </c>
      <c r="K19" s="35">
        <v>112.9</v>
      </c>
      <c r="L19" s="25">
        <v>3665</v>
      </c>
      <c r="M19" s="25">
        <v>4119</v>
      </c>
      <c r="N19" s="25">
        <v>2</v>
      </c>
      <c r="O19" s="25" t="s">
        <v>54</v>
      </c>
      <c r="P19" s="25">
        <v>3</v>
      </c>
      <c r="Q19" s="25">
        <v>1777935</v>
      </c>
      <c r="R19" s="35">
        <v>77</v>
      </c>
      <c r="S19" s="25">
        <v>2284089</v>
      </c>
      <c r="T19" s="25">
        <v>5415827</v>
      </c>
      <c r="U19" s="35">
        <v>83.4</v>
      </c>
      <c r="V19" s="25">
        <v>78490</v>
      </c>
      <c r="W19" s="25">
        <v>881147</v>
      </c>
      <c r="X19" s="25">
        <v>975738</v>
      </c>
      <c r="Y19" s="26" t="str">
        <f t="shared" si="0"/>
        <v>　　</v>
      </c>
      <c r="Z19" s="36">
        <v>94591</v>
      </c>
      <c r="AA19" s="25">
        <v>2734448</v>
      </c>
      <c r="AB19" s="25">
        <v>1658710</v>
      </c>
      <c r="AC19" s="25">
        <v>81921</v>
      </c>
      <c r="AD19" s="25">
        <v>806628</v>
      </c>
      <c r="AE19" s="25">
        <v>392554</v>
      </c>
      <c r="AF19" s="25">
        <v>371917</v>
      </c>
      <c r="AG19" s="23" t="str">
        <f t="shared" si="1"/>
        <v>　</v>
      </c>
      <c r="AH19" s="8">
        <v>20637</v>
      </c>
      <c r="AI19" s="25">
        <v>1679347</v>
      </c>
      <c r="AJ19" s="35">
        <v>97.3</v>
      </c>
      <c r="AK19" s="27">
        <v>8411794</v>
      </c>
      <c r="AL19" s="25">
        <v>891166</v>
      </c>
      <c r="AM19" s="25">
        <v>100</v>
      </c>
      <c r="AN19" s="25">
        <v>9303060</v>
      </c>
      <c r="AO19" s="38">
        <v>80.9</v>
      </c>
      <c r="AP19" s="25">
        <v>134827</v>
      </c>
      <c r="AQ19" s="25">
        <v>1195</v>
      </c>
      <c r="AR19" s="35">
        <v>117.3</v>
      </c>
      <c r="AS19" s="25">
        <v>32487</v>
      </c>
      <c r="AT19" s="24" t="s">
        <v>55</v>
      </c>
      <c r="AU19" s="21" t="s">
        <v>55</v>
      </c>
      <c r="AV19" s="21">
        <v>1</v>
      </c>
      <c r="AW19" s="21">
        <v>7</v>
      </c>
      <c r="AX19" s="21">
        <v>36</v>
      </c>
      <c r="AY19" s="21">
        <v>13</v>
      </c>
      <c r="AZ19" s="21">
        <v>1</v>
      </c>
      <c r="BA19" s="21">
        <v>6</v>
      </c>
      <c r="BB19" s="21">
        <v>2</v>
      </c>
      <c r="BC19" s="44">
        <v>3</v>
      </c>
    </row>
    <row r="20" spans="1:55" ht="13.5">
      <c r="A20" s="12" t="s">
        <v>17</v>
      </c>
      <c r="B20" s="21">
        <v>30</v>
      </c>
      <c r="C20" s="33">
        <v>5.6</v>
      </c>
      <c r="D20" s="21">
        <v>26</v>
      </c>
      <c r="E20" s="21">
        <v>1</v>
      </c>
      <c r="F20" s="21">
        <v>3</v>
      </c>
      <c r="G20" s="21">
        <v>486</v>
      </c>
      <c r="H20" s="21">
        <v>677</v>
      </c>
      <c r="I20" s="21">
        <v>1163</v>
      </c>
      <c r="J20" s="33">
        <v>10.3</v>
      </c>
      <c r="K20" s="33">
        <v>38.8</v>
      </c>
      <c r="L20" s="21">
        <v>484</v>
      </c>
      <c r="M20" s="21">
        <v>676</v>
      </c>
      <c r="N20" s="21">
        <v>2</v>
      </c>
      <c r="O20" s="21" t="s">
        <v>54</v>
      </c>
      <c r="P20" s="21">
        <v>3</v>
      </c>
      <c r="Q20" s="21">
        <v>203903</v>
      </c>
      <c r="R20" s="33">
        <v>8.8</v>
      </c>
      <c r="S20" s="21">
        <v>1757784</v>
      </c>
      <c r="T20" s="21">
        <v>377720</v>
      </c>
      <c r="U20" s="33">
        <v>5.8</v>
      </c>
      <c r="V20" s="21">
        <v>12591</v>
      </c>
      <c r="W20" s="21">
        <v>95703</v>
      </c>
      <c r="X20" s="21">
        <v>110269</v>
      </c>
      <c r="Y20" s="23" t="str">
        <f t="shared" si="0"/>
        <v>　　</v>
      </c>
      <c r="Z20" s="36">
        <v>14566</v>
      </c>
      <c r="AA20" s="21">
        <v>183112</v>
      </c>
      <c r="AB20" s="21">
        <v>29428</v>
      </c>
      <c r="AC20" s="21">
        <v>1361</v>
      </c>
      <c r="AD20" s="21">
        <v>18273</v>
      </c>
      <c r="AE20" s="21">
        <v>710</v>
      </c>
      <c r="AF20" s="21">
        <v>895</v>
      </c>
      <c r="AG20" s="23" t="str">
        <f t="shared" si="1"/>
        <v>△</v>
      </c>
      <c r="AH20" s="8">
        <v>-185</v>
      </c>
      <c r="AI20" s="21">
        <v>29243</v>
      </c>
      <c r="AJ20" s="33">
        <v>1.7</v>
      </c>
      <c r="AK20" s="24">
        <v>671689</v>
      </c>
      <c r="AL20" s="21">
        <v>110461</v>
      </c>
      <c r="AM20" s="21">
        <v>100</v>
      </c>
      <c r="AN20" s="21">
        <v>782250</v>
      </c>
      <c r="AO20" s="37">
        <v>6.8</v>
      </c>
      <c r="AP20" s="21">
        <v>26075</v>
      </c>
      <c r="AQ20" s="21">
        <v>673</v>
      </c>
      <c r="AR20" s="33">
        <v>66</v>
      </c>
      <c r="AS20" s="21">
        <v>32239</v>
      </c>
      <c r="AT20" s="24" t="s">
        <v>55</v>
      </c>
      <c r="AU20" s="21" t="s">
        <v>55</v>
      </c>
      <c r="AV20" s="21">
        <v>1</v>
      </c>
      <c r="AW20" s="21">
        <v>6</v>
      </c>
      <c r="AX20" s="21">
        <v>21</v>
      </c>
      <c r="AY20" s="21">
        <v>2</v>
      </c>
      <c r="AZ20" s="21" t="s">
        <v>55</v>
      </c>
      <c r="BA20" s="21" t="s">
        <v>55</v>
      </c>
      <c r="BB20" s="21" t="s">
        <v>55</v>
      </c>
      <c r="BC20" s="44" t="s">
        <v>55</v>
      </c>
    </row>
    <row r="21" spans="1:55" ht="13.5">
      <c r="A21" s="12" t="s">
        <v>18</v>
      </c>
      <c r="B21" s="21">
        <v>19</v>
      </c>
      <c r="C21" s="33">
        <v>3.5</v>
      </c>
      <c r="D21" s="21">
        <v>19</v>
      </c>
      <c r="E21" s="21" t="s">
        <v>54</v>
      </c>
      <c r="F21" s="21" t="s">
        <v>55</v>
      </c>
      <c r="G21" s="21">
        <v>522</v>
      </c>
      <c r="H21" s="21">
        <v>868</v>
      </c>
      <c r="I21" s="21">
        <v>1390</v>
      </c>
      <c r="J21" s="33">
        <v>12.3</v>
      </c>
      <c r="K21" s="33">
        <v>73.2</v>
      </c>
      <c r="L21" s="21">
        <v>522</v>
      </c>
      <c r="M21" s="21">
        <v>868</v>
      </c>
      <c r="N21" s="21" t="s">
        <v>55</v>
      </c>
      <c r="O21" s="21" t="s">
        <v>54</v>
      </c>
      <c r="P21" s="21" t="s">
        <v>55</v>
      </c>
      <c r="Q21" s="21">
        <v>270662</v>
      </c>
      <c r="R21" s="33">
        <v>11.7</v>
      </c>
      <c r="S21" s="21">
        <v>1947209</v>
      </c>
      <c r="T21" s="21">
        <v>452958</v>
      </c>
      <c r="U21" s="33">
        <v>7</v>
      </c>
      <c r="V21" s="21">
        <v>23840</v>
      </c>
      <c r="W21" s="21">
        <v>78673</v>
      </c>
      <c r="X21" s="21">
        <v>78989</v>
      </c>
      <c r="Y21" s="23" t="str">
        <f t="shared" si="0"/>
        <v>　　</v>
      </c>
      <c r="Z21" s="36">
        <v>316</v>
      </c>
      <c r="AA21" s="21">
        <v>253798</v>
      </c>
      <c r="AB21" s="21">
        <v>60499</v>
      </c>
      <c r="AC21" s="21">
        <v>4591</v>
      </c>
      <c r="AD21" s="21">
        <v>24191</v>
      </c>
      <c r="AE21" s="21">
        <v>579</v>
      </c>
      <c r="AF21" s="21">
        <v>555</v>
      </c>
      <c r="AG21" s="23" t="str">
        <f t="shared" si="1"/>
        <v>　</v>
      </c>
      <c r="AH21" s="8">
        <v>24</v>
      </c>
      <c r="AI21" s="21">
        <v>60523</v>
      </c>
      <c r="AJ21" s="33">
        <v>3.5</v>
      </c>
      <c r="AK21" s="24">
        <v>608863</v>
      </c>
      <c r="AL21" s="21">
        <v>353283</v>
      </c>
      <c r="AM21" s="21" t="s">
        <v>54</v>
      </c>
      <c r="AN21" s="21">
        <v>962146</v>
      </c>
      <c r="AO21" s="37">
        <v>8.4</v>
      </c>
      <c r="AP21" s="21">
        <v>50639</v>
      </c>
      <c r="AQ21" s="21">
        <v>692</v>
      </c>
      <c r="AR21" s="33">
        <v>67.9</v>
      </c>
      <c r="AS21" s="21">
        <v>248</v>
      </c>
      <c r="AT21" s="24" t="s">
        <v>55</v>
      </c>
      <c r="AU21" s="21" t="s">
        <v>55</v>
      </c>
      <c r="AV21" s="21" t="s">
        <v>55</v>
      </c>
      <c r="AW21" s="21">
        <v>1</v>
      </c>
      <c r="AX21" s="21">
        <v>9</v>
      </c>
      <c r="AY21" s="21">
        <v>9</v>
      </c>
      <c r="AZ21" s="21" t="s">
        <v>54</v>
      </c>
      <c r="BA21" s="21" t="s">
        <v>55</v>
      </c>
      <c r="BB21" s="21" t="s">
        <v>55</v>
      </c>
      <c r="BC21" s="44" t="s">
        <v>55</v>
      </c>
    </row>
    <row r="22" spans="1:55" ht="13.5">
      <c r="A22" s="12" t="s">
        <v>19</v>
      </c>
      <c r="B22" s="21">
        <v>9</v>
      </c>
      <c r="C22" s="33">
        <v>1.7</v>
      </c>
      <c r="D22" s="21">
        <v>9</v>
      </c>
      <c r="E22" s="21" t="s">
        <v>54</v>
      </c>
      <c r="F22" s="21" t="s">
        <v>54</v>
      </c>
      <c r="G22" s="21">
        <v>404</v>
      </c>
      <c r="H22" s="21">
        <v>758</v>
      </c>
      <c r="I22" s="21">
        <v>1162</v>
      </c>
      <c r="J22" s="33">
        <v>10.3</v>
      </c>
      <c r="K22" s="33">
        <v>129.1</v>
      </c>
      <c r="L22" s="21">
        <v>404</v>
      </c>
      <c r="M22" s="21">
        <v>758</v>
      </c>
      <c r="N22" s="21" t="s">
        <v>54</v>
      </c>
      <c r="O22" s="21" t="s">
        <v>54</v>
      </c>
      <c r="P22" s="21" t="s">
        <v>54</v>
      </c>
      <c r="Q22" s="21">
        <v>183801</v>
      </c>
      <c r="R22" s="33">
        <v>8</v>
      </c>
      <c r="S22" s="21">
        <v>1581764</v>
      </c>
      <c r="T22" s="21">
        <v>340436</v>
      </c>
      <c r="U22" s="33">
        <v>5.2</v>
      </c>
      <c r="V22" s="21">
        <v>37826</v>
      </c>
      <c r="W22" s="21">
        <v>129985</v>
      </c>
      <c r="X22" s="21">
        <v>124276</v>
      </c>
      <c r="Y22" s="23" t="str">
        <f t="shared" si="0"/>
        <v>△</v>
      </c>
      <c r="Z22" s="36">
        <v>-5709</v>
      </c>
      <c r="AA22" s="21">
        <v>113983</v>
      </c>
      <c r="AB22" s="21">
        <v>20503</v>
      </c>
      <c r="AC22" s="21">
        <v>1399</v>
      </c>
      <c r="AD22" s="21">
        <v>12987</v>
      </c>
      <c r="AE22" s="21">
        <v>14882</v>
      </c>
      <c r="AF22" s="21">
        <v>13857</v>
      </c>
      <c r="AG22" s="23" t="str">
        <f t="shared" si="1"/>
        <v>　</v>
      </c>
      <c r="AH22" s="8">
        <v>1025</v>
      </c>
      <c r="AI22" s="21">
        <v>21528</v>
      </c>
      <c r="AJ22" s="33">
        <v>1.3</v>
      </c>
      <c r="AK22" s="24">
        <v>330802</v>
      </c>
      <c r="AL22" s="21">
        <v>324217</v>
      </c>
      <c r="AM22" s="21" t="s">
        <v>54</v>
      </c>
      <c r="AN22" s="21">
        <v>655019</v>
      </c>
      <c r="AO22" s="37">
        <v>5.7</v>
      </c>
      <c r="AP22" s="21">
        <v>72780</v>
      </c>
      <c r="AQ22" s="21">
        <v>564</v>
      </c>
      <c r="AR22" s="33">
        <v>55.3</v>
      </c>
      <c r="AS22" s="21" t="s">
        <v>54</v>
      </c>
      <c r="AT22" s="24" t="s">
        <v>55</v>
      </c>
      <c r="AU22" s="21" t="s">
        <v>55</v>
      </c>
      <c r="AV22" s="21" t="s">
        <v>55</v>
      </c>
      <c r="AW22" s="21" t="s">
        <v>55</v>
      </c>
      <c r="AX22" s="21">
        <v>6</v>
      </c>
      <c r="AY22" s="21">
        <v>1</v>
      </c>
      <c r="AZ22" s="21" t="s">
        <v>55</v>
      </c>
      <c r="BA22" s="21">
        <v>2</v>
      </c>
      <c r="BB22" s="21" t="s">
        <v>55</v>
      </c>
      <c r="BC22" s="44" t="s">
        <v>55</v>
      </c>
    </row>
    <row r="23" spans="1:55" ht="13.5">
      <c r="A23" s="12" t="s">
        <v>20</v>
      </c>
      <c r="B23" s="21">
        <v>7</v>
      </c>
      <c r="C23" s="33">
        <v>1.3</v>
      </c>
      <c r="D23" s="21">
        <v>7</v>
      </c>
      <c r="E23" s="21" t="s">
        <v>54</v>
      </c>
      <c r="F23" s="21" t="s">
        <v>54</v>
      </c>
      <c r="G23" s="21">
        <v>970</v>
      </c>
      <c r="H23" s="21">
        <v>808</v>
      </c>
      <c r="I23" s="21">
        <v>1778</v>
      </c>
      <c r="J23" s="33">
        <v>15.7</v>
      </c>
      <c r="K23" s="33">
        <v>254</v>
      </c>
      <c r="L23" s="21">
        <v>970</v>
      </c>
      <c r="M23" s="21">
        <v>808</v>
      </c>
      <c r="N23" s="21" t="s">
        <v>54</v>
      </c>
      <c r="O23" s="21" t="s">
        <v>54</v>
      </c>
      <c r="P23" s="21" t="s">
        <v>54</v>
      </c>
      <c r="Q23" s="21">
        <v>526137</v>
      </c>
      <c r="R23" s="33">
        <v>22.8</v>
      </c>
      <c r="S23" s="21">
        <v>2959151</v>
      </c>
      <c r="T23" s="21">
        <v>1888357</v>
      </c>
      <c r="U23" s="33">
        <v>29.1</v>
      </c>
      <c r="V23" s="21">
        <v>269765</v>
      </c>
      <c r="W23" s="21">
        <v>285895</v>
      </c>
      <c r="X23" s="21">
        <v>179429</v>
      </c>
      <c r="Y23" s="23" t="str">
        <f t="shared" si="0"/>
        <v>△</v>
      </c>
      <c r="Z23" s="36">
        <v>-106466</v>
      </c>
      <c r="AA23" s="21">
        <v>708105</v>
      </c>
      <c r="AB23" s="21">
        <v>111497</v>
      </c>
      <c r="AC23" s="21">
        <v>45279</v>
      </c>
      <c r="AD23" s="21">
        <v>108302</v>
      </c>
      <c r="AE23" s="21">
        <v>46429</v>
      </c>
      <c r="AF23" s="21">
        <v>42147</v>
      </c>
      <c r="AG23" s="23" t="str">
        <f t="shared" si="1"/>
        <v>　</v>
      </c>
      <c r="AH23" s="8">
        <v>4282</v>
      </c>
      <c r="AI23" s="21">
        <v>115779</v>
      </c>
      <c r="AJ23" s="33">
        <v>6.7</v>
      </c>
      <c r="AK23" s="24">
        <v>2820408</v>
      </c>
      <c r="AL23" s="21">
        <v>103205</v>
      </c>
      <c r="AM23" s="21" t="s">
        <v>54</v>
      </c>
      <c r="AN23" s="21">
        <v>2923613</v>
      </c>
      <c r="AO23" s="37">
        <v>25.4</v>
      </c>
      <c r="AP23" s="21">
        <v>417659</v>
      </c>
      <c r="AQ23" s="21">
        <v>1644</v>
      </c>
      <c r="AR23" s="33">
        <v>161.3</v>
      </c>
      <c r="AS23" s="21" t="s">
        <v>54</v>
      </c>
      <c r="AT23" s="24" t="s">
        <v>55</v>
      </c>
      <c r="AU23" s="21" t="s">
        <v>55</v>
      </c>
      <c r="AV23" s="21" t="s">
        <v>55</v>
      </c>
      <c r="AW23" s="21" t="s">
        <v>55</v>
      </c>
      <c r="AX23" s="21" t="s">
        <v>55</v>
      </c>
      <c r="AY23" s="21">
        <v>1</v>
      </c>
      <c r="AZ23" s="21">
        <v>1</v>
      </c>
      <c r="BA23" s="21">
        <v>3</v>
      </c>
      <c r="BB23" s="21">
        <v>1</v>
      </c>
      <c r="BC23" s="44">
        <v>1</v>
      </c>
    </row>
    <row r="24" spans="1:55" ht="13.5">
      <c r="A24" s="12" t="s">
        <v>61</v>
      </c>
      <c r="B24" s="24">
        <v>2</v>
      </c>
      <c r="C24" s="33">
        <v>0.4</v>
      </c>
      <c r="D24" s="21">
        <v>2</v>
      </c>
      <c r="E24" s="24" t="s">
        <v>54</v>
      </c>
      <c r="F24" s="21" t="s">
        <v>54</v>
      </c>
      <c r="G24" s="21">
        <v>381</v>
      </c>
      <c r="H24" s="21">
        <v>338</v>
      </c>
      <c r="I24" s="21">
        <v>719</v>
      </c>
      <c r="J24" s="33">
        <v>6.4</v>
      </c>
      <c r="K24" s="33">
        <v>359.5</v>
      </c>
      <c r="L24" s="21">
        <v>381</v>
      </c>
      <c r="M24" s="21">
        <v>338</v>
      </c>
      <c r="N24" s="21" t="s">
        <v>54</v>
      </c>
      <c r="O24" s="21" t="s">
        <v>54</v>
      </c>
      <c r="P24" s="21" t="s">
        <v>54</v>
      </c>
      <c r="Q24" s="21">
        <v>199938</v>
      </c>
      <c r="R24" s="33">
        <v>8.7</v>
      </c>
      <c r="S24" s="21">
        <v>2780779</v>
      </c>
      <c r="T24" s="21">
        <v>576707</v>
      </c>
      <c r="U24" s="33">
        <v>8.9</v>
      </c>
      <c r="V24" s="21">
        <v>288354</v>
      </c>
      <c r="W24" s="21">
        <v>54530</v>
      </c>
      <c r="X24" s="21">
        <v>66547</v>
      </c>
      <c r="Y24" s="23" t="str">
        <f t="shared" si="0"/>
        <v>　　</v>
      </c>
      <c r="Z24" s="36">
        <v>12017</v>
      </c>
      <c r="AA24" s="21">
        <v>275339</v>
      </c>
      <c r="AB24" s="21">
        <v>46538</v>
      </c>
      <c r="AC24" s="21">
        <v>18110</v>
      </c>
      <c r="AD24" s="21">
        <v>37509</v>
      </c>
      <c r="AE24" s="21">
        <v>49684</v>
      </c>
      <c r="AF24" s="21">
        <v>47486</v>
      </c>
      <c r="AG24" s="23" t="str">
        <f t="shared" si="1"/>
        <v>　</v>
      </c>
      <c r="AH24" s="8">
        <v>2198</v>
      </c>
      <c r="AI24" s="21">
        <v>48736</v>
      </c>
      <c r="AJ24" s="33">
        <v>2.8</v>
      </c>
      <c r="AK24" s="24">
        <v>977384</v>
      </c>
      <c r="AL24" s="21" t="s">
        <v>54</v>
      </c>
      <c r="AM24" s="21" t="s">
        <v>54</v>
      </c>
      <c r="AN24" s="21">
        <v>977384</v>
      </c>
      <c r="AO24" s="37">
        <v>8.5</v>
      </c>
      <c r="AP24" s="21">
        <v>488692</v>
      </c>
      <c r="AQ24" s="21">
        <v>1359</v>
      </c>
      <c r="AR24" s="33">
        <v>133.4</v>
      </c>
      <c r="AS24" s="21" t="s">
        <v>54</v>
      </c>
      <c r="AT24" s="24" t="s">
        <v>54</v>
      </c>
      <c r="AU24" s="21" t="s">
        <v>54</v>
      </c>
      <c r="AV24" s="21" t="s">
        <v>54</v>
      </c>
      <c r="AW24" s="21" t="s">
        <v>54</v>
      </c>
      <c r="AX24" s="21" t="s">
        <v>54</v>
      </c>
      <c r="AY24" s="21" t="s">
        <v>54</v>
      </c>
      <c r="AZ24" s="21" t="s">
        <v>54</v>
      </c>
      <c r="BA24" s="21">
        <v>1</v>
      </c>
      <c r="BB24" s="21">
        <v>1</v>
      </c>
      <c r="BC24" s="44" t="s">
        <v>55</v>
      </c>
    </row>
    <row r="25" spans="1:55" ht="14.25" thickBot="1">
      <c r="A25" s="116" t="s">
        <v>133</v>
      </c>
      <c r="B25" s="28">
        <v>2</v>
      </c>
      <c r="C25" s="34">
        <v>0.4</v>
      </c>
      <c r="D25" s="28">
        <v>2</v>
      </c>
      <c r="E25" s="29" t="s">
        <v>54</v>
      </c>
      <c r="F25" s="28" t="s">
        <v>54</v>
      </c>
      <c r="G25" s="28">
        <v>904</v>
      </c>
      <c r="H25" s="28">
        <v>671</v>
      </c>
      <c r="I25" s="28">
        <v>1575</v>
      </c>
      <c r="J25" s="34">
        <v>14</v>
      </c>
      <c r="K25" s="34">
        <v>787.5</v>
      </c>
      <c r="L25" s="28">
        <v>904</v>
      </c>
      <c r="M25" s="28">
        <v>671</v>
      </c>
      <c r="N25" s="28" t="s">
        <v>54</v>
      </c>
      <c r="O25" s="28" t="s">
        <v>54</v>
      </c>
      <c r="P25" s="28" t="s">
        <v>54</v>
      </c>
      <c r="Q25" s="28">
        <v>393494</v>
      </c>
      <c r="R25" s="34">
        <v>17</v>
      </c>
      <c r="S25" s="28">
        <v>2498375</v>
      </c>
      <c r="T25" s="28">
        <v>1779649</v>
      </c>
      <c r="U25" s="34">
        <v>27.4</v>
      </c>
      <c r="V25" s="28">
        <v>889825</v>
      </c>
      <c r="W25" s="28">
        <v>236361</v>
      </c>
      <c r="X25" s="28">
        <v>416228</v>
      </c>
      <c r="Y25" s="30" t="str">
        <f>IF(Z25:Z40&lt;0,"△","　　")</f>
        <v>　　</v>
      </c>
      <c r="Z25" s="13">
        <v>179867</v>
      </c>
      <c r="AA25" s="28">
        <v>1200111</v>
      </c>
      <c r="AB25" s="28">
        <v>1390245</v>
      </c>
      <c r="AC25" s="28">
        <v>11181</v>
      </c>
      <c r="AD25" s="28">
        <v>605366</v>
      </c>
      <c r="AE25" s="28">
        <v>280270</v>
      </c>
      <c r="AF25" s="28">
        <v>266977</v>
      </c>
      <c r="AG25" s="56" t="str">
        <f t="shared" si="1"/>
        <v>　</v>
      </c>
      <c r="AH25" s="13">
        <v>13293</v>
      </c>
      <c r="AI25" s="28">
        <v>1403538</v>
      </c>
      <c r="AJ25" s="34">
        <v>81.3</v>
      </c>
      <c r="AK25" s="29">
        <v>3002648</v>
      </c>
      <c r="AL25" s="28" t="s">
        <v>54</v>
      </c>
      <c r="AM25" s="28" t="s">
        <v>54</v>
      </c>
      <c r="AN25" s="28">
        <v>3002648</v>
      </c>
      <c r="AO25" s="39">
        <v>26.1</v>
      </c>
      <c r="AP25" s="28">
        <v>1501324</v>
      </c>
      <c r="AQ25" s="28">
        <v>1906</v>
      </c>
      <c r="AR25" s="34">
        <v>187</v>
      </c>
      <c r="AS25" s="28" t="s">
        <v>54</v>
      </c>
      <c r="AT25" s="29" t="s">
        <v>55</v>
      </c>
      <c r="AU25" s="28" t="s">
        <v>55</v>
      </c>
      <c r="AV25" s="28" t="s">
        <v>55</v>
      </c>
      <c r="AW25" s="28" t="s">
        <v>55</v>
      </c>
      <c r="AX25" s="28" t="s">
        <v>55</v>
      </c>
      <c r="AY25" s="28" t="s">
        <v>55</v>
      </c>
      <c r="AZ25" s="28" t="s">
        <v>54</v>
      </c>
      <c r="BA25" s="28" t="s">
        <v>55</v>
      </c>
      <c r="BB25" s="28" t="s">
        <v>55</v>
      </c>
      <c r="BC25" s="45">
        <v>2</v>
      </c>
    </row>
    <row r="26" spans="1:19" ht="13.5">
      <c r="A26" s="1"/>
      <c r="S26" s="3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mergeCells count="57">
    <mergeCell ref="A1:C1"/>
    <mergeCell ref="AA7:AA8"/>
    <mergeCell ref="AB7:AB8"/>
    <mergeCell ref="AC7:AC8"/>
    <mergeCell ref="Y7:Z8"/>
    <mergeCell ref="Q4:S6"/>
    <mergeCell ref="P4:P8"/>
    <mergeCell ref="N5:O7"/>
    <mergeCell ref="V7:V8"/>
    <mergeCell ref="AT6:AT8"/>
    <mergeCell ref="BC6:BC8"/>
    <mergeCell ref="D5:F6"/>
    <mergeCell ref="D7:D8"/>
    <mergeCell ref="H7:H8"/>
    <mergeCell ref="I7:I8"/>
    <mergeCell ref="G5:I6"/>
    <mergeCell ref="G7:G8"/>
    <mergeCell ref="AI7:AI8"/>
    <mergeCell ref="AL4:AP5"/>
    <mergeCell ref="J5:J6"/>
    <mergeCell ref="J7:J8"/>
    <mergeCell ref="L5:M7"/>
    <mergeCell ref="AD7:AD8"/>
    <mergeCell ref="AA6:AD6"/>
    <mergeCell ref="T7:T8"/>
    <mergeCell ref="W7:W8"/>
    <mergeCell ref="X7:X8"/>
    <mergeCell ref="AE7:AE8"/>
    <mergeCell ref="AF7:AF8"/>
    <mergeCell ref="AG7:AH8"/>
    <mergeCell ref="AE6:AH6"/>
    <mergeCell ref="AL6:AL7"/>
    <mergeCell ref="AN6:AN7"/>
    <mergeCell ref="AO6:AO7"/>
    <mergeCell ref="AS7:AS8"/>
    <mergeCell ref="AS4:AS6"/>
    <mergeCell ref="AQ6:AR6"/>
    <mergeCell ref="A3:E3"/>
    <mergeCell ref="A4:A8"/>
    <mergeCell ref="E7:E8"/>
    <mergeCell ref="I4:L4"/>
    <mergeCell ref="K5:K8"/>
    <mergeCell ref="F7:F8"/>
    <mergeCell ref="C5:C6"/>
    <mergeCell ref="C7:C8"/>
    <mergeCell ref="B4:F4"/>
    <mergeCell ref="B5:B8"/>
    <mergeCell ref="AP6:AP7"/>
    <mergeCell ref="AV4:BA5"/>
    <mergeCell ref="T4:V6"/>
    <mergeCell ref="AB4:AC5"/>
    <mergeCell ref="AH4:AH5"/>
    <mergeCell ref="AE4:AG5"/>
    <mergeCell ref="W6:Z6"/>
    <mergeCell ref="W4:Z5"/>
    <mergeCell ref="AI4:AJ6"/>
    <mergeCell ref="AK6:A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C1"/>
    </sheetView>
  </sheetViews>
  <sheetFormatPr defaultColWidth="9.00390625" defaultRowHeight="13.5"/>
  <cols>
    <col min="1" max="1" width="13.625" style="0" customWidth="1"/>
    <col min="2" max="2" width="10.625" style="0" customWidth="1"/>
    <col min="3" max="3" width="7.625" style="0" customWidth="1"/>
    <col min="5" max="5" width="7.625" style="0" customWidth="1"/>
    <col min="6" max="6" width="10.625" style="0" customWidth="1"/>
    <col min="7" max="7" width="7.625" style="0" customWidth="1"/>
    <col min="9" max="9" width="7.625" style="0" customWidth="1"/>
    <col min="10" max="13" width="10.625" style="0" customWidth="1"/>
  </cols>
  <sheetData>
    <row r="1" spans="1:3" ht="13.5">
      <c r="A1" s="190" t="s">
        <v>91</v>
      </c>
      <c r="B1" s="190"/>
      <c r="C1" s="190"/>
    </row>
    <row r="3" spans="1:8" ht="25.5" customHeight="1" thickBot="1">
      <c r="A3" s="204" t="s">
        <v>134</v>
      </c>
      <c r="B3" s="204"/>
      <c r="C3" s="204"/>
      <c r="D3" s="204"/>
      <c r="E3" s="204"/>
      <c r="F3" s="204"/>
      <c r="G3" s="93"/>
      <c r="H3" s="93"/>
    </row>
    <row r="4" spans="1:13" ht="13.5">
      <c r="A4" s="196" t="s">
        <v>105</v>
      </c>
      <c r="B4" s="105" t="s">
        <v>135</v>
      </c>
      <c r="C4" s="106"/>
      <c r="D4" s="106"/>
      <c r="E4" s="199"/>
      <c r="F4" s="105" t="s">
        <v>56</v>
      </c>
      <c r="G4" s="106"/>
      <c r="H4" s="106"/>
      <c r="I4" s="199"/>
      <c r="J4" s="40"/>
      <c r="K4" s="16"/>
      <c r="L4" s="16"/>
      <c r="M4" s="17"/>
    </row>
    <row r="5" spans="1:13" ht="13.5">
      <c r="A5" s="197"/>
      <c r="B5" s="200"/>
      <c r="C5" s="160"/>
      <c r="D5" s="160"/>
      <c r="E5" s="201"/>
      <c r="F5" s="200"/>
      <c r="G5" s="160"/>
      <c r="H5" s="160"/>
      <c r="I5" s="201"/>
      <c r="J5" s="169" t="s">
        <v>35</v>
      </c>
      <c r="K5" s="205" t="s">
        <v>58</v>
      </c>
      <c r="L5" s="206" t="s">
        <v>59</v>
      </c>
      <c r="M5" s="207" t="s">
        <v>60</v>
      </c>
    </row>
    <row r="6" spans="1:13" ht="13.5">
      <c r="A6" s="197"/>
      <c r="B6" s="3" t="s">
        <v>74</v>
      </c>
      <c r="C6" s="50" t="s">
        <v>33</v>
      </c>
      <c r="D6" s="202" t="s">
        <v>75</v>
      </c>
      <c r="E6" s="203"/>
      <c r="F6" s="15" t="s">
        <v>74</v>
      </c>
      <c r="G6" s="9" t="s">
        <v>33</v>
      </c>
      <c r="H6" s="202" t="s">
        <v>75</v>
      </c>
      <c r="I6" s="203"/>
      <c r="J6" s="169"/>
      <c r="K6" s="205"/>
      <c r="L6" s="206"/>
      <c r="M6" s="207"/>
    </row>
    <row r="7" spans="1:13" ht="13.5">
      <c r="A7" s="198"/>
      <c r="B7" s="14" t="s">
        <v>32</v>
      </c>
      <c r="C7" s="60" t="s">
        <v>34</v>
      </c>
      <c r="D7" s="63" t="s">
        <v>136</v>
      </c>
      <c r="E7" s="63" t="s">
        <v>137</v>
      </c>
      <c r="F7" s="14" t="s">
        <v>32</v>
      </c>
      <c r="G7" s="14" t="s">
        <v>93</v>
      </c>
      <c r="H7" s="63" t="s">
        <v>136</v>
      </c>
      <c r="I7" s="63" t="s">
        <v>137</v>
      </c>
      <c r="J7" s="65" t="s">
        <v>92</v>
      </c>
      <c r="K7" s="65" t="s">
        <v>92</v>
      </c>
      <c r="L7" s="65" t="s">
        <v>92</v>
      </c>
      <c r="M7" s="66" t="s">
        <v>92</v>
      </c>
    </row>
    <row r="8" spans="1:13" ht="13.5">
      <c r="A8" s="64" t="s">
        <v>1</v>
      </c>
      <c r="B8" s="22">
        <v>9423059</v>
      </c>
      <c r="C8" s="32">
        <v>100</v>
      </c>
      <c r="D8" s="22">
        <v>1210</v>
      </c>
      <c r="E8" s="32">
        <v>100</v>
      </c>
      <c r="F8" s="22">
        <v>3168117</v>
      </c>
      <c r="G8" s="32">
        <v>100</v>
      </c>
      <c r="H8" s="22">
        <v>407</v>
      </c>
      <c r="I8" s="32">
        <v>100</v>
      </c>
      <c r="J8" s="33">
        <v>57.7</v>
      </c>
      <c r="K8" s="33">
        <v>18.9</v>
      </c>
      <c r="L8" s="33">
        <v>56.1</v>
      </c>
      <c r="M8" s="41">
        <v>33.7</v>
      </c>
    </row>
    <row r="9" spans="1:13" ht="13.5">
      <c r="A9" s="10"/>
      <c r="B9" s="21"/>
      <c r="C9" s="33"/>
      <c r="D9" s="21"/>
      <c r="E9" s="33"/>
      <c r="F9" s="21"/>
      <c r="G9" s="33"/>
      <c r="H9" s="21"/>
      <c r="I9" s="33"/>
      <c r="J9" s="33"/>
      <c r="K9" s="33"/>
      <c r="L9" s="33"/>
      <c r="M9" s="41"/>
    </row>
    <row r="10" spans="1:13" ht="13.5">
      <c r="A10" s="18" t="s">
        <v>17</v>
      </c>
      <c r="B10" s="21">
        <v>794267</v>
      </c>
      <c r="C10" s="33">
        <v>8.4</v>
      </c>
      <c r="D10" s="21">
        <v>683</v>
      </c>
      <c r="E10" s="33">
        <v>56.4</v>
      </c>
      <c r="F10" s="21">
        <v>366035</v>
      </c>
      <c r="G10" s="33">
        <v>11.5</v>
      </c>
      <c r="H10" s="21">
        <v>315</v>
      </c>
      <c r="I10" s="33">
        <v>77.4</v>
      </c>
      <c r="J10" s="33">
        <v>49.6</v>
      </c>
      <c r="K10" s="33">
        <v>26.8</v>
      </c>
      <c r="L10" s="33">
        <v>55.7</v>
      </c>
      <c r="M10" s="41">
        <v>48</v>
      </c>
    </row>
    <row r="11" spans="1:13" ht="13.5">
      <c r="A11" s="18" t="s">
        <v>18</v>
      </c>
      <c r="B11" s="21">
        <v>960670</v>
      </c>
      <c r="C11" s="33">
        <v>10.2</v>
      </c>
      <c r="D11" s="21">
        <v>691</v>
      </c>
      <c r="E11" s="33">
        <v>57.1</v>
      </c>
      <c r="F11" s="21">
        <v>483273</v>
      </c>
      <c r="G11" s="33">
        <v>15.3</v>
      </c>
      <c r="H11" s="21">
        <v>348</v>
      </c>
      <c r="I11" s="33">
        <v>85.5</v>
      </c>
      <c r="J11" s="33">
        <v>47.2</v>
      </c>
      <c r="K11" s="33">
        <v>28.2</v>
      </c>
      <c r="L11" s="33">
        <v>56</v>
      </c>
      <c r="M11" s="41">
        <v>50.3</v>
      </c>
    </row>
    <row r="12" spans="1:13" ht="13.5">
      <c r="A12" s="18" t="s">
        <v>19</v>
      </c>
      <c r="B12" s="21">
        <v>645679</v>
      </c>
      <c r="C12" s="33">
        <v>6.9</v>
      </c>
      <c r="D12" s="21">
        <v>556</v>
      </c>
      <c r="E12" s="33">
        <v>46</v>
      </c>
      <c r="F12" s="21">
        <v>292256</v>
      </c>
      <c r="G12" s="33">
        <v>9.2</v>
      </c>
      <c r="H12" s="21">
        <v>252</v>
      </c>
      <c r="I12" s="33">
        <v>61.9</v>
      </c>
      <c r="J12" s="33">
        <v>52.7</v>
      </c>
      <c r="K12" s="33">
        <v>28.5</v>
      </c>
      <c r="L12" s="33">
        <v>62.9</v>
      </c>
      <c r="M12" s="41">
        <v>45.3</v>
      </c>
    </row>
    <row r="13" spans="1:13" ht="13.5">
      <c r="A13" s="18" t="s">
        <v>20</v>
      </c>
      <c r="B13" s="21">
        <v>2900210</v>
      </c>
      <c r="C13" s="33">
        <v>30.8</v>
      </c>
      <c r="D13" s="21">
        <v>1631</v>
      </c>
      <c r="E13" s="33">
        <v>134.8</v>
      </c>
      <c r="F13" s="21">
        <v>903551</v>
      </c>
      <c r="G13" s="33">
        <v>28.5</v>
      </c>
      <c r="H13" s="21">
        <v>508</v>
      </c>
      <c r="I13" s="33">
        <v>124.8</v>
      </c>
      <c r="J13" s="33">
        <v>65.1</v>
      </c>
      <c r="K13" s="33">
        <v>18.1</v>
      </c>
      <c r="L13" s="33">
        <v>58.2</v>
      </c>
      <c r="M13" s="41">
        <v>31.2</v>
      </c>
    </row>
    <row r="14" spans="1:13" ht="13.5">
      <c r="A14" s="18" t="s">
        <v>61</v>
      </c>
      <c r="B14" s="24">
        <v>983637</v>
      </c>
      <c r="C14" s="33">
        <v>10.4</v>
      </c>
      <c r="D14" s="21">
        <v>1368</v>
      </c>
      <c r="E14" s="33">
        <v>113.1</v>
      </c>
      <c r="F14" s="21">
        <v>369421</v>
      </c>
      <c r="G14" s="33">
        <v>11.7</v>
      </c>
      <c r="H14" s="21">
        <v>514</v>
      </c>
      <c r="I14" s="33">
        <v>126.3</v>
      </c>
      <c r="J14" s="33">
        <v>58.6</v>
      </c>
      <c r="K14" s="33">
        <v>20.3</v>
      </c>
      <c r="L14" s="33">
        <v>54.1</v>
      </c>
      <c r="M14" s="41">
        <v>37.6</v>
      </c>
    </row>
    <row r="15" spans="1:13" ht="14.25" thickBot="1">
      <c r="A15" s="117" t="s">
        <v>133</v>
      </c>
      <c r="B15" s="28">
        <v>3138596</v>
      </c>
      <c r="C15" s="34">
        <v>33.3</v>
      </c>
      <c r="D15" s="28">
        <v>1993</v>
      </c>
      <c r="E15" s="34">
        <v>164.7</v>
      </c>
      <c r="F15" s="28">
        <v>753581</v>
      </c>
      <c r="G15" s="34">
        <v>23.8</v>
      </c>
      <c r="H15" s="28">
        <v>478</v>
      </c>
      <c r="I15" s="34">
        <v>117.4</v>
      </c>
      <c r="J15" s="34">
        <v>56.7</v>
      </c>
      <c r="K15" s="34">
        <v>12.5</v>
      </c>
      <c r="L15" s="34">
        <v>52.2</v>
      </c>
      <c r="M15" s="42">
        <v>24</v>
      </c>
    </row>
    <row r="16" ht="13.5">
      <c r="A16" s="57"/>
    </row>
  </sheetData>
  <mergeCells count="11">
    <mergeCell ref="J5:J6"/>
    <mergeCell ref="K5:K6"/>
    <mergeCell ref="L5:L6"/>
    <mergeCell ref="M5:M6"/>
    <mergeCell ref="A4:A7"/>
    <mergeCell ref="B4:E5"/>
    <mergeCell ref="A1:C1"/>
    <mergeCell ref="F4:I5"/>
    <mergeCell ref="H6:I6"/>
    <mergeCell ref="D6:E6"/>
    <mergeCell ref="A3:F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3.625" style="0" customWidth="1"/>
    <col min="5" max="10" width="10.125" style="0" customWidth="1"/>
  </cols>
  <sheetData>
    <row r="1" spans="1:2" ht="13.5">
      <c r="A1" s="190" t="s">
        <v>94</v>
      </c>
      <c r="B1" s="190"/>
    </row>
    <row r="3" spans="1:6" ht="22.5" customHeight="1" thickBot="1">
      <c r="A3" s="212" t="s">
        <v>141</v>
      </c>
      <c r="B3" s="212"/>
      <c r="C3" s="212"/>
      <c r="D3" s="212"/>
      <c r="E3" s="212"/>
      <c r="F3" s="93"/>
    </row>
    <row r="4" spans="1:10" ht="13.5" customHeight="1">
      <c r="A4" s="196" t="s">
        <v>105</v>
      </c>
      <c r="B4" s="208" t="s">
        <v>138</v>
      </c>
      <c r="C4" s="209"/>
      <c r="D4" s="210"/>
      <c r="E4" s="94"/>
      <c r="F4" s="211" t="s">
        <v>139</v>
      </c>
      <c r="G4" s="211"/>
      <c r="H4" s="211"/>
      <c r="I4" s="95" t="s">
        <v>140</v>
      </c>
      <c r="J4" s="96"/>
    </row>
    <row r="5" spans="1:10" ht="13.5">
      <c r="A5" s="198"/>
      <c r="B5" s="19" t="s">
        <v>36</v>
      </c>
      <c r="C5" s="19" t="s">
        <v>37</v>
      </c>
      <c r="D5" s="68" t="s">
        <v>38</v>
      </c>
      <c r="E5" s="19" t="s">
        <v>1</v>
      </c>
      <c r="F5" s="19" t="s">
        <v>39</v>
      </c>
      <c r="G5" s="19" t="s">
        <v>40</v>
      </c>
      <c r="H5" s="19" t="s">
        <v>76</v>
      </c>
      <c r="I5" s="19" t="s">
        <v>41</v>
      </c>
      <c r="J5" s="20" t="s">
        <v>6</v>
      </c>
    </row>
    <row r="6" spans="1:10" ht="21.75" customHeight="1">
      <c r="A6" s="67" t="s">
        <v>1</v>
      </c>
      <c r="B6" s="69">
        <v>815389</v>
      </c>
      <c r="C6" s="69">
        <v>198804</v>
      </c>
      <c r="D6" s="69">
        <v>254459</v>
      </c>
      <c r="E6" s="69">
        <v>83896</v>
      </c>
      <c r="F6" s="69">
        <v>12059</v>
      </c>
      <c r="G6" s="69">
        <v>71837</v>
      </c>
      <c r="H6" s="69" t="s">
        <v>95</v>
      </c>
      <c r="I6" s="69" t="s">
        <v>55</v>
      </c>
      <c r="J6" s="70" t="s">
        <v>95</v>
      </c>
    </row>
    <row r="7" spans="1:10" ht="13.5">
      <c r="A7" s="10"/>
      <c r="B7" s="25"/>
      <c r="C7" s="25"/>
      <c r="D7" s="25"/>
      <c r="E7" s="25"/>
      <c r="F7" s="25"/>
      <c r="G7" s="25"/>
      <c r="H7" s="25"/>
      <c r="I7" s="25"/>
      <c r="J7" s="70"/>
    </row>
    <row r="8" spans="1:10" ht="13.5">
      <c r="A8" s="12" t="s">
        <v>17</v>
      </c>
      <c r="B8" s="25">
        <v>102424</v>
      </c>
      <c r="C8" s="25">
        <v>31717</v>
      </c>
      <c r="D8" s="25">
        <v>40339</v>
      </c>
      <c r="E8" s="25">
        <v>3009</v>
      </c>
      <c r="F8" s="25" t="s">
        <v>55</v>
      </c>
      <c r="G8" s="25">
        <v>3009</v>
      </c>
      <c r="H8" s="25" t="s">
        <v>55</v>
      </c>
      <c r="I8" s="25" t="s">
        <v>55</v>
      </c>
      <c r="J8" s="70" t="s">
        <v>55</v>
      </c>
    </row>
    <row r="9" spans="1:10" ht="13.5">
      <c r="A9" s="12" t="s">
        <v>18</v>
      </c>
      <c r="B9" s="25">
        <v>87107</v>
      </c>
      <c r="C9" s="25">
        <v>30722</v>
      </c>
      <c r="D9" s="25">
        <v>39208</v>
      </c>
      <c r="E9" s="25">
        <v>730</v>
      </c>
      <c r="F9" s="25">
        <v>730</v>
      </c>
      <c r="G9" s="25" t="s">
        <v>95</v>
      </c>
      <c r="H9" s="25" t="s">
        <v>95</v>
      </c>
      <c r="I9" s="25" t="s">
        <v>55</v>
      </c>
      <c r="J9" s="70" t="s">
        <v>55</v>
      </c>
    </row>
    <row r="10" spans="1:10" ht="13.5">
      <c r="A10" s="12" t="s">
        <v>19</v>
      </c>
      <c r="B10" s="25">
        <v>122042</v>
      </c>
      <c r="C10" s="25">
        <v>40683</v>
      </c>
      <c r="D10" s="25">
        <v>52009</v>
      </c>
      <c r="E10" s="25" t="s">
        <v>55</v>
      </c>
      <c r="F10" s="25" t="s">
        <v>55</v>
      </c>
      <c r="G10" s="25" t="s">
        <v>55</v>
      </c>
      <c r="H10" s="25" t="s">
        <v>55</v>
      </c>
      <c r="I10" s="25" t="s">
        <v>55</v>
      </c>
      <c r="J10" s="70" t="s">
        <v>55</v>
      </c>
    </row>
    <row r="11" spans="1:10" ht="13.5">
      <c r="A11" s="12" t="s">
        <v>20</v>
      </c>
      <c r="B11" s="25">
        <v>311950</v>
      </c>
      <c r="C11" s="25">
        <v>63908</v>
      </c>
      <c r="D11" s="25">
        <v>69081</v>
      </c>
      <c r="E11" s="25">
        <v>1847</v>
      </c>
      <c r="F11" s="25">
        <v>1735</v>
      </c>
      <c r="G11" s="25">
        <v>112</v>
      </c>
      <c r="H11" s="25" t="s">
        <v>55</v>
      </c>
      <c r="I11" s="25" t="s">
        <v>55</v>
      </c>
      <c r="J11" s="70" t="s">
        <v>55</v>
      </c>
    </row>
    <row r="12" spans="1:10" ht="13.5">
      <c r="A12" s="12" t="s">
        <v>77</v>
      </c>
      <c r="B12" s="25">
        <v>108820</v>
      </c>
      <c r="C12" s="25">
        <v>11502</v>
      </c>
      <c r="D12" s="25">
        <v>15264</v>
      </c>
      <c r="E12" s="25" t="s">
        <v>55</v>
      </c>
      <c r="F12" s="25" t="s">
        <v>55</v>
      </c>
      <c r="G12" s="25" t="s">
        <v>55</v>
      </c>
      <c r="H12" s="25" t="s">
        <v>55</v>
      </c>
      <c r="I12" s="25" t="s">
        <v>55</v>
      </c>
      <c r="J12" s="70" t="s">
        <v>55</v>
      </c>
    </row>
    <row r="13" spans="1:10" ht="14.25" thickBot="1">
      <c r="A13" s="116" t="s">
        <v>133</v>
      </c>
      <c r="B13" s="71">
        <v>83046</v>
      </c>
      <c r="C13" s="71">
        <v>20272</v>
      </c>
      <c r="D13" s="71">
        <v>38558</v>
      </c>
      <c r="E13" s="71">
        <v>78310</v>
      </c>
      <c r="F13" s="71">
        <v>9594</v>
      </c>
      <c r="G13" s="71">
        <v>68716</v>
      </c>
      <c r="H13" s="71" t="s">
        <v>55</v>
      </c>
      <c r="I13" s="71" t="s">
        <v>55</v>
      </c>
      <c r="J13" s="72" t="s">
        <v>95</v>
      </c>
    </row>
  </sheetData>
  <mergeCells count="5">
    <mergeCell ref="A1:B1"/>
    <mergeCell ref="B4:D4"/>
    <mergeCell ref="A4:A5"/>
    <mergeCell ref="F4:H4"/>
    <mergeCell ref="A3:E3"/>
  </mergeCells>
  <printOptions/>
  <pageMargins left="0.75" right="0.75" top="1" bottom="1" header="0.512" footer="0.512"/>
  <pageSetup horizontalDpi="400" verticalDpi="4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B1"/>
    </sheetView>
  </sheetViews>
  <sheetFormatPr defaultColWidth="9.00390625" defaultRowHeight="13.5"/>
  <cols>
    <col min="1" max="1" width="12.625" style="0" customWidth="1"/>
    <col min="2" max="2" width="12.125" style="0" customWidth="1"/>
    <col min="3" max="10" width="10.625" style="0" customWidth="1"/>
    <col min="11" max="11" width="11.625" style="0" customWidth="1"/>
    <col min="12" max="14" width="10.625" style="0" customWidth="1"/>
  </cols>
  <sheetData>
    <row r="1" spans="1:2" ht="13.5">
      <c r="A1" s="190" t="s">
        <v>96</v>
      </c>
      <c r="B1" s="190"/>
    </row>
    <row r="3" spans="1:8" ht="20.25" customHeight="1" thickBot="1">
      <c r="A3" s="212" t="s">
        <v>97</v>
      </c>
      <c r="B3" s="212"/>
      <c r="C3" s="212"/>
      <c r="D3" s="212"/>
      <c r="E3" s="212"/>
      <c r="F3" s="212"/>
      <c r="G3" s="93"/>
      <c r="H3" s="93"/>
    </row>
    <row r="4" spans="1:14" ht="13.5" customHeight="1">
      <c r="A4" s="110" t="s">
        <v>98</v>
      </c>
      <c r="B4" s="221" t="s">
        <v>1</v>
      </c>
      <c r="C4" s="79"/>
      <c r="D4" s="106" t="s">
        <v>99</v>
      </c>
      <c r="E4" s="106"/>
      <c r="F4" s="106"/>
      <c r="G4" s="213" t="s">
        <v>100</v>
      </c>
      <c r="H4" s="81"/>
      <c r="I4" s="86"/>
      <c r="J4" s="120" t="s">
        <v>101</v>
      </c>
      <c r="K4" s="120"/>
      <c r="L4" s="120"/>
      <c r="M4" s="215" t="s">
        <v>100</v>
      </c>
      <c r="N4" s="97"/>
    </row>
    <row r="5" spans="1:14" ht="13.5" customHeight="1">
      <c r="A5" s="111"/>
      <c r="B5" s="169"/>
      <c r="C5" s="82"/>
      <c r="D5" s="160"/>
      <c r="E5" s="160"/>
      <c r="F5" s="160"/>
      <c r="G5" s="214"/>
      <c r="H5" s="84"/>
      <c r="I5" s="98"/>
      <c r="J5" s="121"/>
      <c r="K5" s="121"/>
      <c r="L5" s="121"/>
      <c r="M5" s="216"/>
      <c r="N5" s="99"/>
    </row>
    <row r="6" spans="1:14" ht="13.5">
      <c r="A6" s="111"/>
      <c r="B6" s="169"/>
      <c r="C6" s="177" t="s">
        <v>79</v>
      </c>
      <c r="D6" s="174" t="s">
        <v>42</v>
      </c>
      <c r="E6" s="2" t="s">
        <v>80</v>
      </c>
      <c r="F6" s="174" t="s">
        <v>44</v>
      </c>
      <c r="G6" s="174" t="s">
        <v>45</v>
      </c>
      <c r="H6" s="165" t="s">
        <v>46</v>
      </c>
      <c r="I6" s="217" t="s">
        <v>81</v>
      </c>
      <c r="J6" s="165" t="s">
        <v>47</v>
      </c>
      <c r="K6" s="103" t="s">
        <v>103</v>
      </c>
      <c r="L6" s="165" t="s">
        <v>48</v>
      </c>
      <c r="M6" s="165" t="s">
        <v>49</v>
      </c>
      <c r="N6" s="219" t="s">
        <v>50</v>
      </c>
    </row>
    <row r="7" spans="1:14" ht="13.5" customHeight="1">
      <c r="A7" s="102"/>
      <c r="B7" s="159"/>
      <c r="C7" s="178"/>
      <c r="D7" s="166"/>
      <c r="E7" s="4" t="s">
        <v>43</v>
      </c>
      <c r="F7" s="166"/>
      <c r="G7" s="166"/>
      <c r="H7" s="166"/>
      <c r="I7" s="218"/>
      <c r="J7" s="159"/>
      <c r="K7" s="104"/>
      <c r="L7" s="159"/>
      <c r="M7" s="159"/>
      <c r="N7" s="220"/>
    </row>
    <row r="8" spans="1:14" ht="21" customHeight="1">
      <c r="A8" s="67" t="s">
        <v>1</v>
      </c>
      <c r="B8" s="22">
        <v>10185</v>
      </c>
      <c r="C8" s="22" t="s">
        <v>55</v>
      </c>
      <c r="D8" s="22">
        <v>2501</v>
      </c>
      <c r="E8" s="21">
        <v>160</v>
      </c>
      <c r="F8" s="22">
        <v>7456</v>
      </c>
      <c r="G8" s="22" t="s">
        <v>55</v>
      </c>
      <c r="H8" s="22">
        <v>68</v>
      </c>
      <c r="I8" s="21">
        <v>317</v>
      </c>
      <c r="J8" s="21">
        <v>88</v>
      </c>
      <c r="K8" s="21">
        <v>4085</v>
      </c>
      <c r="L8" s="21">
        <v>1114</v>
      </c>
      <c r="M8" s="21">
        <v>3453</v>
      </c>
      <c r="N8" s="46">
        <v>1128</v>
      </c>
    </row>
    <row r="9" spans="1:14" ht="13.5">
      <c r="A9" s="1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</row>
    <row r="10" spans="1:14" ht="13.5">
      <c r="A10" s="12" t="s">
        <v>17</v>
      </c>
      <c r="B10" s="21">
        <v>459</v>
      </c>
      <c r="C10" s="21" t="s">
        <v>55</v>
      </c>
      <c r="D10" s="21">
        <v>269</v>
      </c>
      <c r="E10" s="21" t="s">
        <v>55</v>
      </c>
      <c r="F10" s="21">
        <v>190</v>
      </c>
      <c r="G10" s="21" t="s">
        <v>55</v>
      </c>
      <c r="H10" s="21" t="s">
        <v>55</v>
      </c>
      <c r="I10" s="21">
        <v>47</v>
      </c>
      <c r="J10" s="21">
        <v>45</v>
      </c>
      <c r="K10" s="21">
        <v>241</v>
      </c>
      <c r="L10" s="21">
        <v>45</v>
      </c>
      <c r="M10" s="21">
        <v>3</v>
      </c>
      <c r="N10" s="46">
        <v>78</v>
      </c>
    </row>
    <row r="11" spans="1:14" ht="13.5">
      <c r="A11" s="12" t="s">
        <v>18</v>
      </c>
      <c r="B11" s="21">
        <v>1468</v>
      </c>
      <c r="C11" s="21" t="s">
        <v>55</v>
      </c>
      <c r="D11" s="21">
        <v>278</v>
      </c>
      <c r="E11" s="21" t="s">
        <v>55</v>
      </c>
      <c r="F11" s="21">
        <v>1126</v>
      </c>
      <c r="G11" s="21" t="s">
        <v>55</v>
      </c>
      <c r="H11" s="21">
        <v>64</v>
      </c>
      <c r="I11" s="21">
        <v>66</v>
      </c>
      <c r="J11" s="21">
        <v>35</v>
      </c>
      <c r="K11" s="21">
        <v>1072</v>
      </c>
      <c r="L11" s="21">
        <v>77</v>
      </c>
      <c r="M11" s="21">
        <v>83</v>
      </c>
      <c r="N11" s="46">
        <v>135</v>
      </c>
    </row>
    <row r="12" spans="1:14" ht="13.5">
      <c r="A12" s="12" t="s">
        <v>19</v>
      </c>
      <c r="B12" s="21">
        <v>4102</v>
      </c>
      <c r="C12" s="21" t="s">
        <v>55</v>
      </c>
      <c r="D12" s="21">
        <v>152</v>
      </c>
      <c r="E12" s="21" t="s">
        <v>55</v>
      </c>
      <c r="F12" s="21">
        <v>3950</v>
      </c>
      <c r="G12" s="21" t="s">
        <v>55</v>
      </c>
      <c r="H12" s="21" t="s">
        <v>55</v>
      </c>
      <c r="I12" s="21">
        <v>16</v>
      </c>
      <c r="J12" s="21" t="s">
        <v>95</v>
      </c>
      <c r="K12" s="21">
        <v>366</v>
      </c>
      <c r="L12" s="21">
        <v>235</v>
      </c>
      <c r="M12" s="21">
        <v>3357</v>
      </c>
      <c r="N12" s="46">
        <v>128</v>
      </c>
    </row>
    <row r="13" spans="1:14" ht="13.5">
      <c r="A13" s="12" t="s">
        <v>20</v>
      </c>
      <c r="B13" s="21">
        <v>793</v>
      </c>
      <c r="C13" s="21" t="s">
        <v>55</v>
      </c>
      <c r="D13" s="21">
        <v>439</v>
      </c>
      <c r="E13" s="21">
        <v>160</v>
      </c>
      <c r="F13" s="21">
        <v>190</v>
      </c>
      <c r="G13" s="21" t="s">
        <v>55</v>
      </c>
      <c r="H13" s="21">
        <v>4</v>
      </c>
      <c r="I13" s="21">
        <v>91</v>
      </c>
      <c r="J13" s="21">
        <v>8</v>
      </c>
      <c r="K13" s="21">
        <v>256</v>
      </c>
      <c r="L13" s="21">
        <v>116</v>
      </c>
      <c r="M13" s="21">
        <v>10</v>
      </c>
      <c r="N13" s="46">
        <v>312</v>
      </c>
    </row>
    <row r="14" spans="1:14" ht="13.5">
      <c r="A14" s="12" t="s">
        <v>78</v>
      </c>
      <c r="B14" s="21">
        <v>793</v>
      </c>
      <c r="C14" s="21" t="s">
        <v>55</v>
      </c>
      <c r="D14" s="21">
        <v>793</v>
      </c>
      <c r="E14" s="21" t="s">
        <v>55</v>
      </c>
      <c r="F14" s="21" t="s">
        <v>55</v>
      </c>
      <c r="G14" s="21" t="s">
        <v>55</v>
      </c>
      <c r="H14" s="21" t="s">
        <v>55</v>
      </c>
      <c r="I14" s="21">
        <v>57</v>
      </c>
      <c r="J14" s="21" t="s">
        <v>55</v>
      </c>
      <c r="K14" s="21">
        <v>150</v>
      </c>
      <c r="L14" s="21">
        <v>441</v>
      </c>
      <c r="M14" s="21" t="s">
        <v>55</v>
      </c>
      <c r="N14" s="46">
        <v>145</v>
      </c>
    </row>
    <row r="15" spans="1:14" ht="14.25" thickBot="1">
      <c r="A15" s="112" t="s">
        <v>102</v>
      </c>
      <c r="B15" s="28">
        <v>2570</v>
      </c>
      <c r="C15" s="28" t="s">
        <v>55</v>
      </c>
      <c r="D15" s="28">
        <v>570</v>
      </c>
      <c r="E15" s="28" t="s">
        <v>55</v>
      </c>
      <c r="F15" s="28">
        <v>2000</v>
      </c>
      <c r="G15" s="28" t="s">
        <v>55</v>
      </c>
      <c r="H15" s="28" t="s">
        <v>95</v>
      </c>
      <c r="I15" s="28">
        <v>40</v>
      </c>
      <c r="J15" s="28" t="s">
        <v>55</v>
      </c>
      <c r="K15" s="28">
        <v>2000</v>
      </c>
      <c r="L15" s="28">
        <v>200</v>
      </c>
      <c r="M15" s="28" t="s">
        <v>95</v>
      </c>
      <c r="N15" s="47">
        <v>330</v>
      </c>
    </row>
  </sheetData>
  <mergeCells count="19">
    <mergeCell ref="N6:N7"/>
    <mergeCell ref="J6:J7"/>
    <mergeCell ref="C6:C7"/>
    <mergeCell ref="A1:B1"/>
    <mergeCell ref="D6:D7"/>
    <mergeCell ref="F6:F7"/>
    <mergeCell ref="G6:G7"/>
    <mergeCell ref="B4:B7"/>
    <mergeCell ref="A3:F3"/>
    <mergeCell ref="A4:A7"/>
    <mergeCell ref="G4:G5"/>
    <mergeCell ref="D4:F5"/>
    <mergeCell ref="K6:K7"/>
    <mergeCell ref="M4:M5"/>
    <mergeCell ref="J4:L5"/>
    <mergeCell ref="I6:I7"/>
    <mergeCell ref="H6:H7"/>
    <mergeCell ref="L6:L7"/>
    <mergeCell ref="M6:M7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2000-03-17T02:30:44Z</cp:lastPrinted>
  <dcterms:created xsi:type="dcterms:W3CDTF">1997-01-08T22:48:59Z</dcterms:created>
  <dcterms:modified xsi:type="dcterms:W3CDTF">2000-01-24T07:40:55Z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