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3695" windowHeight="8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<sst xmlns="http://schemas.openxmlformats.org/spreadsheetml/2006/main" count="121" uniqueCount="59">
  <si>
    <r>
      <t>原材料及び燃料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</si>
  <si>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半製品及び仕掛品　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</si>
  <si>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-</t>
  </si>
  <si>
    <t>-</t>
  </si>
  <si>
    <t>増加率 (%)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</si>
  <si>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</si>
  <si>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</si>
  <si>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</si>
  <si>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</si>
  <si>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</si>
  <si>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</si>
  <si>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</si>
  <si>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</si>
  <si>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</si>
  <si>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</si>
  <si>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</si>
  <si>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</si>
  <si>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</si>
  <si>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</si>
  <si>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</si>
  <si>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</si>
  <si>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</si>
  <si>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</si>
  <si>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</si>
  <si>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</si>
  <si>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</si>
  <si>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</si>
  <si>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</si>
  <si>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</si>
  <si>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</si>
  <si>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</si>
  <si>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</si>
  <si>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</si>
  <si>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</si>
  <si>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</si>
  <si>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</si>
  <si>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</si>
  <si>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</si>
  <si>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</si>
  <si>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</si>
  <si>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</si>
  <si>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</si>
  <si>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</si>
  <si>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</si>
  <si>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</si>
  <si>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</si>
  <si>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</si>
  <si>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</si>
  <si>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-</t>
  </si>
  <si>
    <t>-</t>
  </si>
  <si>
    <t>-</t>
  </si>
  <si>
    <t>昭和６１年鶴岡市工業統計</t>
  </si>
  <si>
    <t>-</t>
  </si>
  <si>
    <t>付表 １２　 産業中分類別在庫額（従業者３０人以上の事業所）</t>
  </si>
  <si>
    <t>産業分類</t>
  </si>
  <si>
    <r>
      <t>合計（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</si>
  <si>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製造品（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</si>
  <si>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年初</t>
  </si>
  <si>
    <t>年末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</si>
</sst>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3" xfId="0" applyNumberFormat="1" applyFon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0" fontId="0" fillId="0" borderId="4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0" fontId="0" fillId="0" borderId="8" xfId="0" applyNumberFormat="1" applyFont="1" applyBorder="1" applyAlignment="1">
      <alignment horizontal="right"/>
    </xf>
    <xf numFmtId="180" fontId="0" fillId="0" borderId="3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3" xfId="0" applyNumberFormat="1" applyBorder="1" applyAlignment="1">
      <alignment horizontal="right" vertical="center"/>
    </xf>
    <xf numFmtId="180" fontId="0" fillId="0" borderId="9" xfId="0" applyNumberFormat="1" applyFont="1" applyBorder="1" applyAlignment="1">
      <alignment horizontal="right" vertical="center"/>
    </xf>
    <xf numFmtId="183" fontId="0" fillId="0" borderId="5" xfId="0" applyNumberFormat="1" applyFont="1" applyBorder="1" applyAlignment="1">
      <alignment horizontal="right" vertical="center"/>
    </xf>
    <xf numFmtId="183" fontId="0" fillId="0" borderId="1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0" fontId="0" fillId="0" borderId="11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180" fontId="0" fillId="0" borderId="1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177" fontId="0" fillId="0" borderId="1" xfId="0" applyNumberForma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5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8" xfId="0" applyNumberFormat="1" applyFont="1" applyBorder="1" applyAlignment="1">
      <alignment horizontal="right"/>
    </xf>
    <xf numFmtId="49" fontId="0" fillId="0" borderId="13" xfId="0" applyNumberFormat="1" applyBorder="1" applyAlignment="1">
      <alignment horizontal="distributed" vertical="center" wrapText="1"/>
    </xf>
    <xf numFmtId="0" fontId="0" fillId="0" borderId="0" xfId="0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distributed"/>
    </xf>
    <xf numFmtId="0" fontId="0" fillId="0" borderId="7" xfId="0" applyBorder="1" applyAlignment="1">
      <alignment horizontal="distributed"/>
    </xf>
    <xf numFmtId="0" fontId="0" fillId="0" borderId="8" xfId="0" applyBorder="1" applyAlignment="1">
      <alignment vertical="center"/>
    </xf>
    <xf numFmtId="0" fontId="0" fillId="0" borderId="8" xfId="0" applyBorder="1" applyAlignment="1">
      <alignment/>
    </xf>
    <xf numFmtId="49" fontId="0" fillId="0" borderId="18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16" xfId="0" applyNumberForma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25390625" style="0" bestFit="1" customWidth="1"/>
    <col min="2" max="2" width="13.25390625" style="1" customWidth="1"/>
    <col min="3" max="4" width="8.875" style="1" customWidth="1"/>
    <col min="5" max="5" width="2.875" style="1" customWidth="1"/>
    <col min="6" max="6" width="6.625" style="2" customWidth="1"/>
    <col min="7" max="8" width="8.875" style="0" customWidth="1"/>
    <col min="9" max="9" width="2.875" style="0" customWidth="1"/>
    <col min="10" max="10" width="6.625" style="0" customWidth="1"/>
    <col min="11" max="12" width="8.875" style="0" customWidth="1"/>
    <col min="13" max="13" width="2.875" style="0" customWidth="1"/>
    <col min="14" max="14" width="6.625" style="0" customWidth="1"/>
    <col min="15" max="16" width="8.875" style="0" customWidth="1"/>
    <col min="17" max="17" width="2.875" style="0" customWidth="1"/>
    <col min="18" max="18" width="6.625" style="0" customWidth="1"/>
  </cols>
  <sheetData>
    <row r="1" spans="1:4" ht="13.5">
      <c r="A1" s="44" t="s">
        <v>51</v>
      </c>
      <c r="B1" s="44"/>
      <c r="C1" s="44"/>
      <c r="D1" s="44"/>
    </row>
    <row r="3" spans="1:18" ht="23.25" customHeight="1" thickBot="1">
      <c r="A3" s="54" t="s">
        <v>53</v>
      </c>
      <c r="B3" s="54"/>
      <c r="C3" s="54"/>
      <c r="D3" s="54"/>
      <c r="E3" s="54"/>
      <c r="F3" s="54"/>
      <c r="G3" s="54"/>
      <c r="H3" s="55"/>
      <c r="N3" s="25"/>
      <c r="O3" s="34"/>
      <c r="P3" s="34"/>
      <c r="Q3" s="34"/>
      <c r="R3" s="34"/>
    </row>
    <row r="4" spans="1:18" ht="17.25" customHeight="1">
      <c r="A4" s="60" t="s">
        <v>54</v>
      </c>
      <c r="B4" s="61"/>
      <c r="C4" s="64" t="s">
        <v>55</v>
      </c>
      <c r="D4" s="65"/>
      <c r="E4" s="65"/>
      <c r="F4" s="66"/>
      <c r="G4" s="64" t="s">
        <v>56</v>
      </c>
      <c r="H4" s="65"/>
      <c r="I4" s="65"/>
      <c r="J4" s="66"/>
      <c r="K4" s="49" t="s">
        <v>1</v>
      </c>
      <c r="L4" s="50"/>
      <c r="M4" s="50"/>
      <c r="N4" s="51"/>
      <c r="O4" s="49" t="s">
        <v>0</v>
      </c>
      <c r="P4" s="50"/>
      <c r="Q4" s="50"/>
      <c r="R4" s="59"/>
    </row>
    <row r="5" spans="1:18" ht="18.75" customHeight="1">
      <c r="A5" s="62"/>
      <c r="B5" s="63"/>
      <c r="C5" s="43" t="s">
        <v>57</v>
      </c>
      <c r="D5" s="43" t="s">
        <v>58</v>
      </c>
      <c r="E5" s="56" t="s">
        <v>4</v>
      </c>
      <c r="F5" s="57"/>
      <c r="G5" s="43" t="s">
        <v>57</v>
      </c>
      <c r="H5" s="43" t="s">
        <v>58</v>
      </c>
      <c r="I5" s="56" t="s">
        <v>4</v>
      </c>
      <c r="J5" s="57"/>
      <c r="K5" s="43" t="s">
        <v>57</v>
      </c>
      <c r="L5" s="43" t="s">
        <v>58</v>
      </c>
      <c r="M5" s="56" t="s">
        <v>4</v>
      </c>
      <c r="N5" s="57"/>
      <c r="O5" s="43" t="s">
        <v>57</v>
      </c>
      <c r="P5" s="43" t="s">
        <v>58</v>
      </c>
      <c r="Q5" s="56" t="s">
        <v>4</v>
      </c>
      <c r="R5" s="58"/>
    </row>
    <row r="6" spans="1:18" ht="13.5" customHeight="1">
      <c r="A6" s="47" t="s">
        <v>5</v>
      </c>
      <c r="B6" s="48"/>
      <c r="C6" s="26">
        <v>879885</v>
      </c>
      <c r="D6" s="31">
        <v>884551</v>
      </c>
      <c r="E6" s="9" t="str">
        <f aca="true" t="shared" si="0" ref="E6:E30">IF(F6&lt;0,"△","　")</f>
        <v>　</v>
      </c>
      <c r="F6" s="14">
        <v>0.5</v>
      </c>
      <c r="G6" s="6">
        <v>182695</v>
      </c>
      <c r="H6" s="6">
        <v>195112</v>
      </c>
      <c r="I6" s="9" t="str">
        <f aca="true" t="shared" si="1" ref="I6:I33">IF(J6&lt;0,"△","　")</f>
        <v>　</v>
      </c>
      <c r="J6" s="14">
        <v>6.8</v>
      </c>
      <c r="K6" s="6">
        <v>432598</v>
      </c>
      <c r="L6" s="6">
        <v>441151</v>
      </c>
      <c r="M6" s="9" t="str">
        <f>IF(N6&lt;0,"△","　")</f>
        <v>　</v>
      </c>
      <c r="N6" s="14">
        <v>2</v>
      </c>
      <c r="O6" s="6">
        <v>264592</v>
      </c>
      <c r="P6" s="6">
        <v>248288</v>
      </c>
      <c r="Q6" s="9" t="str">
        <f>IF(R6&lt;0,"△","　")</f>
        <v>△</v>
      </c>
      <c r="R6" s="10">
        <v>-6.2</v>
      </c>
    </row>
    <row r="7" spans="1:18" ht="13.5">
      <c r="A7" s="5"/>
      <c r="B7" s="4"/>
      <c r="C7" s="27"/>
      <c r="D7" s="7"/>
      <c r="E7" s="9" t="str">
        <f t="shared" si="0"/>
        <v>　</v>
      </c>
      <c r="F7" s="14"/>
      <c r="G7" s="7"/>
      <c r="H7" s="7"/>
      <c r="I7" s="9" t="str">
        <f t="shared" si="1"/>
        <v>　</v>
      </c>
      <c r="J7" s="14"/>
      <c r="K7" s="7"/>
      <c r="L7" s="7"/>
      <c r="M7" s="9" t="str">
        <f aca="true" t="shared" si="2" ref="M7:M30">IF(N7&lt;0,"△","　")</f>
        <v>　</v>
      </c>
      <c r="N7" s="14"/>
      <c r="O7" s="7"/>
      <c r="P7" s="7"/>
      <c r="Q7" s="9" t="str">
        <f aca="true" t="shared" si="3" ref="Q7:Q29">IF(R7&lt;0,"△","　")</f>
        <v>　</v>
      </c>
      <c r="R7" s="10"/>
    </row>
    <row r="8" spans="1:18" ht="13.5">
      <c r="A8" s="5" t="s">
        <v>6</v>
      </c>
      <c r="B8" s="4" t="s">
        <v>7</v>
      </c>
      <c r="C8" s="27">
        <v>25902</v>
      </c>
      <c r="D8" s="7">
        <v>23501</v>
      </c>
      <c r="E8" s="9" t="str">
        <f t="shared" si="0"/>
        <v>△</v>
      </c>
      <c r="F8" s="24">
        <v>-9.3</v>
      </c>
      <c r="G8" s="21">
        <v>6320</v>
      </c>
      <c r="H8" s="21">
        <v>5689</v>
      </c>
      <c r="I8" s="9" t="str">
        <f t="shared" si="1"/>
        <v>△</v>
      </c>
      <c r="J8" s="24">
        <v>-10</v>
      </c>
      <c r="K8" s="21">
        <v>1523</v>
      </c>
      <c r="L8" s="21">
        <v>1139</v>
      </c>
      <c r="M8" s="22" t="str">
        <f>IF(N8&lt;0,"△","　")</f>
        <v>△</v>
      </c>
      <c r="N8" s="24">
        <v>-25.2</v>
      </c>
      <c r="O8" s="21">
        <v>18059</v>
      </c>
      <c r="P8" s="21">
        <v>16673</v>
      </c>
      <c r="Q8" s="22" t="str">
        <f>IF(R8&lt;0,"△","　")</f>
        <v>△</v>
      </c>
      <c r="R8" s="23">
        <v>-7.7</v>
      </c>
    </row>
    <row r="9" spans="1:18" s="3" customFormat="1" ht="13.5">
      <c r="A9" s="5" t="s">
        <v>8</v>
      </c>
      <c r="B9" s="4" t="s">
        <v>9</v>
      </c>
      <c r="C9" s="27">
        <v>47242</v>
      </c>
      <c r="D9" s="7">
        <v>45677</v>
      </c>
      <c r="E9" s="9" t="str">
        <f t="shared" si="0"/>
        <v>△</v>
      </c>
      <c r="F9" s="24">
        <v>-3.3</v>
      </c>
      <c r="G9" s="21">
        <v>34501</v>
      </c>
      <c r="H9" s="21">
        <v>30891</v>
      </c>
      <c r="I9" s="9" t="str">
        <f t="shared" si="1"/>
        <v>△</v>
      </c>
      <c r="J9" s="24">
        <v>-10.5</v>
      </c>
      <c r="K9" s="21">
        <v>2102</v>
      </c>
      <c r="L9" s="7">
        <v>4419</v>
      </c>
      <c r="M9" s="22"/>
      <c r="N9" s="32">
        <v>110.2</v>
      </c>
      <c r="O9" s="21">
        <v>10639</v>
      </c>
      <c r="P9" s="7">
        <v>10367</v>
      </c>
      <c r="Q9" s="22" t="str">
        <f>IF(R9&lt;0,"△","　")</f>
        <v>△</v>
      </c>
      <c r="R9" s="23">
        <v>-2.6</v>
      </c>
    </row>
    <row r="10" spans="1:18" ht="13.5">
      <c r="A10" s="5" t="s">
        <v>10</v>
      </c>
      <c r="B10" s="4" t="s">
        <v>11</v>
      </c>
      <c r="C10" s="27">
        <v>94833</v>
      </c>
      <c r="D10" s="7">
        <v>86512</v>
      </c>
      <c r="E10" s="9" t="str">
        <f t="shared" si="0"/>
        <v>△</v>
      </c>
      <c r="F10" s="14">
        <v>-8.8</v>
      </c>
      <c r="G10" s="7">
        <v>19555</v>
      </c>
      <c r="H10" s="7">
        <v>22890</v>
      </c>
      <c r="I10" s="9" t="str">
        <f t="shared" si="1"/>
        <v>　</v>
      </c>
      <c r="J10" s="14">
        <v>17.1</v>
      </c>
      <c r="K10" s="7">
        <v>33562</v>
      </c>
      <c r="L10" s="7">
        <v>28722</v>
      </c>
      <c r="M10" s="9" t="str">
        <f t="shared" si="2"/>
        <v>△</v>
      </c>
      <c r="N10" s="14">
        <v>-14.4</v>
      </c>
      <c r="O10" s="7">
        <v>41716</v>
      </c>
      <c r="P10" s="7">
        <v>34900</v>
      </c>
      <c r="Q10" s="9" t="str">
        <f t="shared" si="3"/>
        <v>△</v>
      </c>
      <c r="R10" s="10">
        <v>-16.3</v>
      </c>
    </row>
    <row r="11" spans="1:18" ht="13.5">
      <c r="A11" s="5" t="s">
        <v>12</v>
      </c>
      <c r="B11" s="4" t="s">
        <v>13</v>
      </c>
      <c r="C11" s="27">
        <v>7288</v>
      </c>
      <c r="D11" s="7">
        <v>8447</v>
      </c>
      <c r="E11" s="9" t="str">
        <f t="shared" si="0"/>
        <v>　</v>
      </c>
      <c r="F11" s="14">
        <v>15.9</v>
      </c>
      <c r="G11" s="7">
        <v>3378</v>
      </c>
      <c r="H11" s="7">
        <v>3518</v>
      </c>
      <c r="I11" s="9" t="str">
        <f t="shared" si="1"/>
        <v>　</v>
      </c>
      <c r="J11" s="14">
        <v>4.1</v>
      </c>
      <c r="K11" s="7">
        <v>1610</v>
      </c>
      <c r="L11" s="7">
        <v>2467</v>
      </c>
      <c r="M11" s="9" t="str">
        <f t="shared" si="2"/>
        <v>　</v>
      </c>
      <c r="N11" s="14">
        <v>53.2</v>
      </c>
      <c r="O11" s="7">
        <v>2300</v>
      </c>
      <c r="P11" s="7">
        <v>2462</v>
      </c>
      <c r="Q11" s="9" t="str">
        <f t="shared" si="3"/>
        <v>　</v>
      </c>
      <c r="R11" s="10">
        <v>7</v>
      </c>
    </row>
    <row r="12" spans="1:18" ht="13.5">
      <c r="A12" s="5" t="s">
        <v>14</v>
      </c>
      <c r="B12" s="4" t="s">
        <v>15</v>
      </c>
      <c r="C12" s="27">
        <v>2482</v>
      </c>
      <c r="D12" s="7">
        <v>2923</v>
      </c>
      <c r="E12" s="9" t="str">
        <f t="shared" si="0"/>
        <v>　</v>
      </c>
      <c r="F12" s="36">
        <v>17.8</v>
      </c>
      <c r="G12" s="39">
        <v>364</v>
      </c>
      <c r="H12" s="39">
        <v>524</v>
      </c>
      <c r="I12" s="37" t="str">
        <f t="shared" si="1"/>
        <v>　</v>
      </c>
      <c r="J12" s="36">
        <v>44</v>
      </c>
      <c r="K12" s="36" t="s">
        <v>50</v>
      </c>
      <c r="L12" s="36" t="s">
        <v>48</v>
      </c>
      <c r="M12" s="37" t="str">
        <f t="shared" si="2"/>
        <v>　</v>
      </c>
      <c r="N12" s="36" t="s">
        <v>50</v>
      </c>
      <c r="O12" s="13">
        <v>2118</v>
      </c>
      <c r="P12" s="7">
        <v>2399</v>
      </c>
      <c r="Q12" s="37" t="str">
        <f t="shared" si="3"/>
        <v>　</v>
      </c>
      <c r="R12" s="38">
        <v>13.3</v>
      </c>
    </row>
    <row r="13" spans="1:18" ht="13.5">
      <c r="A13" s="5"/>
      <c r="B13" s="4"/>
      <c r="C13" s="27"/>
      <c r="D13" s="7"/>
      <c r="E13" s="9"/>
      <c r="F13" s="36"/>
      <c r="G13" s="36"/>
      <c r="H13" s="36"/>
      <c r="I13" s="37"/>
      <c r="J13" s="36"/>
      <c r="K13" s="36"/>
      <c r="L13" s="36"/>
      <c r="M13" s="37"/>
      <c r="N13" s="36"/>
      <c r="O13" s="13"/>
      <c r="P13" s="7"/>
      <c r="Q13" s="37"/>
      <c r="R13" s="38"/>
    </row>
    <row r="14" spans="1:18" ht="13.5">
      <c r="A14" s="5" t="s">
        <v>16</v>
      </c>
      <c r="B14" s="4" t="s">
        <v>17</v>
      </c>
      <c r="C14" s="27">
        <v>3602</v>
      </c>
      <c r="D14" s="7">
        <v>4725</v>
      </c>
      <c r="E14" s="9" t="str">
        <f t="shared" si="0"/>
        <v>　</v>
      </c>
      <c r="F14" s="36">
        <v>31.2</v>
      </c>
      <c r="G14" s="13">
        <v>1518</v>
      </c>
      <c r="H14" s="13">
        <v>1781</v>
      </c>
      <c r="I14" s="37"/>
      <c r="J14" s="36">
        <v>17.3</v>
      </c>
      <c r="K14" s="13">
        <v>702</v>
      </c>
      <c r="L14" s="13">
        <v>588</v>
      </c>
      <c r="M14" s="37" t="str">
        <f>IF(N14&lt;0,"△","　")</f>
        <v>△</v>
      </c>
      <c r="N14" s="40">
        <v>-16.2</v>
      </c>
      <c r="O14" s="13">
        <v>1382</v>
      </c>
      <c r="P14" s="7">
        <v>2356</v>
      </c>
      <c r="Q14" s="37"/>
      <c r="R14" s="38">
        <v>70.5</v>
      </c>
    </row>
    <row r="15" spans="1:18" ht="13.5">
      <c r="A15" s="5" t="s">
        <v>18</v>
      </c>
      <c r="B15" s="4" t="s">
        <v>19</v>
      </c>
      <c r="C15" s="27" t="s">
        <v>48</v>
      </c>
      <c r="D15" s="7" t="s">
        <v>48</v>
      </c>
      <c r="E15" s="9" t="str">
        <f t="shared" si="0"/>
        <v>　</v>
      </c>
      <c r="F15" s="14" t="s">
        <v>2</v>
      </c>
      <c r="G15" s="7" t="s">
        <v>52</v>
      </c>
      <c r="H15" s="7" t="s">
        <v>48</v>
      </c>
      <c r="I15" s="9" t="str">
        <f t="shared" si="1"/>
        <v>　</v>
      </c>
      <c r="J15" s="14" t="s">
        <v>50</v>
      </c>
      <c r="K15" s="7" t="s">
        <v>50</v>
      </c>
      <c r="L15" s="7" t="s">
        <v>48</v>
      </c>
      <c r="M15" s="9" t="str">
        <f t="shared" si="2"/>
        <v>　</v>
      </c>
      <c r="N15" s="14" t="s">
        <v>2</v>
      </c>
      <c r="O15" s="7" t="s">
        <v>50</v>
      </c>
      <c r="P15" s="7" t="s">
        <v>48</v>
      </c>
      <c r="Q15" s="9" t="str">
        <f t="shared" si="3"/>
        <v>　</v>
      </c>
      <c r="R15" s="10" t="s">
        <v>50</v>
      </c>
    </row>
    <row r="16" spans="1:18" ht="13.5">
      <c r="A16" s="5" t="s">
        <v>20</v>
      </c>
      <c r="B16" s="4" t="s">
        <v>21</v>
      </c>
      <c r="C16" s="27">
        <v>3968</v>
      </c>
      <c r="D16" s="7">
        <v>4046</v>
      </c>
      <c r="E16" s="9" t="str">
        <f t="shared" si="0"/>
        <v>　</v>
      </c>
      <c r="F16" s="14">
        <v>2</v>
      </c>
      <c r="G16" s="7">
        <v>230</v>
      </c>
      <c r="H16" s="7">
        <v>479</v>
      </c>
      <c r="I16" s="9" t="str">
        <f t="shared" si="1"/>
        <v>　</v>
      </c>
      <c r="J16" s="14">
        <v>108.3</v>
      </c>
      <c r="K16" s="7">
        <v>631</v>
      </c>
      <c r="L16" s="7">
        <v>795</v>
      </c>
      <c r="M16" s="9" t="str">
        <f t="shared" si="2"/>
        <v>　</v>
      </c>
      <c r="N16" s="14">
        <v>2</v>
      </c>
      <c r="O16" s="7">
        <v>3107</v>
      </c>
      <c r="P16" s="7">
        <v>2772</v>
      </c>
      <c r="Q16" s="9" t="str">
        <f t="shared" si="3"/>
        <v>△</v>
      </c>
      <c r="R16" s="10">
        <v>-10.8</v>
      </c>
    </row>
    <row r="17" spans="1:18" ht="13.5">
      <c r="A17" s="5" t="s">
        <v>22</v>
      </c>
      <c r="B17" s="4" t="s">
        <v>23</v>
      </c>
      <c r="C17" s="27">
        <v>64094</v>
      </c>
      <c r="D17" s="7">
        <v>61498</v>
      </c>
      <c r="E17" s="37" t="str">
        <f t="shared" si="0"/>
        <v>△</v>
      </c>
      <c r="F17" s="24">
        <v>-4.1</v>
      </c>
      <c r="G17" s="13">
        <v>33689</v>
      </c>
      <c r="H17" s="13">
        <v>33793</v>
      </c>
      <c r="I17" s="37" t="str">
        <f t="shared" si="1"/>
        <v>　</v>
      </c>
      <c r="J17" s="36">
        <v>0.3</v>
      </c>
      <c r="K17" s="13">
        <v>7701</v>
      </c>
      <c r="L17" s="13">
        <v>6329</v>
      </c>
      <c r="M17" s="9" t="str">
        <f>IF(N17&lt;0,"△","　")</f>
        <v>△</v>
      </c>
      <c r="N17" s="14">
        <v>-17.8</v>
      </c>
      <c r="O17" s="7">
        <v>22704</v>
      </c>
      <c r="P17" s="7">
        <v>21376</v>
      </c>
      <c r="Q17" s="37" t="str">
        <f t="shared" si="3"/>
        <v>　</v>
      </c>
      <c r="R17" s="38"/>
    </row>
    <row r="18" spans="1:18" ht="13.5">
      <c r="A18" s="5" t="s">
        <v>24</v>
      </c>
      <c r="B18" s="4" t="s">
        <v>25</v>
      </c>
      <c r="C18" s="27" t="s">
        <v>49</v>
      </c>
      <c r="D18" s="7" t="s">
        <v>50</v>
      </c>
      <c r="E18" s="9" t="str">
        <f t="shared" si="0"/>
        <v>　</v>
      </c>
      <c r="F18" s="13" t="s">
        <v>2</v>
      </c>
      <c r="G18" s="13" t="s">
        <v>2</v>
      </c>
      <c r="H18" s="13" t="s">
        <v>2</v>
      </c>
      <c r="I18" s="9" t="str">
        <f t="shared" si="1"/>
        <v>　</v>
      </c>
      <c r="J18" s="13" t="s">
        <v>3</v>
      </c>
      <c r="K18" s="13" t="s">
        <v>50</v>
      </c>
      <c r="L18" s="13" t="s">
        <v>3</v>
      </c>
      <c r="M18" s="9"/>
      <c r="N18" s="13" t="s">
        <v>2</v>
      </c>
      <c r="O18" s="7" t="s">
        <v>50</v>
      </c>
      <c r="P18" s="7" t="s">
        <v>50</v>
      </c>
      <c r="Q18" s="9"/>
      <c r="R18" s="10" t="s">
        <v>2</v>
      </c>
    </row>
    <row r="19" spans="1:18" ht="13.5">
      <c r="A19" s="5"/>
      <c r="B19" s="4"/>
      <c r="C19" s="27"/>
      <c r="D19" s="7"/>
      <c r="E19" s="9"/>
      <c r="F19" s="13"/>
      <c r="G19" s="13"/>
      <c r="H19" s="13"/>
      <c r="I19" s="9" t="str">
        <f t="shared" si="1"/>
        <v>　</v>
      </c>
      <c r="J19" s="13"/>
      <c r="K19" s="13"/>
      <c r="L19" s="13"/>
      <c r="M19" s="9"/>
      <c r="N19" s="13"/>
      <c r="O19" s="7"/>
      <c r="P19" s="7"/>
      <c r="Q19" s="9"/>
      <c r="R19" s="10"/>
    </row>
    <row r="20" spans="1:18" ht="13.5">
      <c r="A20" s="5" t="s">
        <v>26</v>
      </c>
      <c r="B20" s="4" t="s">
        <v>27</v>
      </c>
      <c r="C20" s="27" t="s">
        <v>48</v>
      </c>
      <c r="D20" s="7" t="s">
        <v>48</v>
      </c>
      <c r="E20" s="9" t="str">
        <f t="shared" si="0"/>
        <v>　</v>
      </c>
      <c r="F20" s="13" t="s">
        <v>50</v>
      </c>
      <c r="G20" s="13" t="s">
        <v>50</v>
      </c>
      <c r="H20" s="13" t="s">
        <v>50</v>
      </c>
      <c r="I20" s="9" t="str">
        <f t="shared" si="1"/>
        <v>　</v>
      </c>
      <c r="J20" s="13" t="s">
        <v>50</v>
      </c>
      <c r="K20" s="13" t="s">
        <v>50</v>
      </c>
      <c r="L20" s="13" t="s">
        <v>50</v>
      </c>
      <c r="M20" s="9"/>
      <c r="N20" s="13" t="s">
        <v>50</v>
      </c>
      <c r="O20" s="7" t="s">
        <v>50</v>
      </c>
      <c r="P20" s="7" t="s">
        <v>50</v>
      </c>
      <c r="Q20" s="9"/>
      <c r="R20" s="10" t="s">
        <v>50</v>
      </c>
    </row>
    <row r="21" spans="1:18" ht="13.5">
      <c r="A21" s="5" t="s">
        <v>28</v>
      </c>
      <c r="B21" s="4" t="s">
        <v>29</v>
      </c>
      <c r="C21" s="27" t="s">
        <v>48</v>
      </c>
      <c r="D21" s="7" t="s">
        <v>48</v>
      </c>
      <c r="E21" s="9" t="str">
        <f t="shared" si="0"/>
        <v>　</v>
      </c>
      <c r="F21" s="13" t="s">
        <v>50</v>
      </c>
      <c r="G21" s="13" t="s">
        <v>50</v>
      </c>
      <c r="H21" s="13" t="s">
        <v>50</v>
      </c>
      <c r="I21" s="9" t="str">
        <f t="shared" si="1"/>
        <v>　</v>
      </c>
      <c r="J21" s="13" t="s">
        <v>50</v>
      </c>
      <c r="K21" s="13" t="s">
        <v>50</v>
      </c>
      <c r="L21" s="13" t="s">
        <v>48</v>
      </c>
      <c r="M21" s="9" t="str">
        <f t="shared" si="2"/>
        <v>　</v>
      </c>
      <c r="N21" s="13" t="s">
        <v>50</v>
      </c>
      <c r="O21" s="7" t="s">
        <v>50</v>
      </c>
      <c r="P21" s="7" t="s">
        <v>48</v>
      </c>
      <c r="Q21" s="9" t="str">
        <f t="shared" si="3"/>
        <v>　</v>
      </c>
      <c r="R21" s="10" t="s">
        <v>50</v>
      </c>
    </row>
    <row r="22" spans="1:18" ht="13.5">
      <c r="A22" s="5" t="s">
        <v>30</v>
      </c>
      <c r="B22" s="4" t="s">
        <v>31</v>
      </c>
      <c r="C22" s="27">
        <v>3073</v>
      </c>
      <c r="D22" s="7">
        <v>3226</v>
      </c>
      <c r="E22" s="9" t="str">
        <f t="shared" si="0"/>
        <v>　</v>
      </c>
      <c r="F22" s="14">
        <v>5</v>
      </c>
      <c r="G22" s="12">
        <v>1030</v>
      </c>
      <c r="H22" s="12">
        <v>1240</v>
      </c>
      <c r="I22" s="9" t="str">
        <f t="shared" si="1"/>
        <v>　</v>
      </c>
      <c r="J22" s="14">
        <v>20.4</v>
      </c>
      <c r="K22" s="12">
        <v>833</v>
      </c>
      <c r="L22" s="12">
        <v>1021</v>
      </c>
      <c r="M22" s="9" t="str">
        <f t="shared" si="2"/>
        <v>　</v>
      </c>
      <c r="N22" s="14">
        <v>22.6</v>
      </c>
      <c r="O22" s="7">
        <v>1210</v>
      </c>
      <c r="P22" s="7">
        <v>965</v>
      </c>
      <c r="Q22" s="9" t="str">
        <f t="shared" si="3"/>
        <v>△</v>
      </c>
      <c r="R22" s="10">
        <v>-20.3</v>
      </c>
    </row>
    <row r="23" spans="1:18" ht="13.5">
      <c r="A23" s="5" t="s">
        <v>32</v>
      </c>
      <c r="B23" s="4" t="s">
        <v>33</v>
      </c>
      <c r="C23" s="27">
        <v>6260</v>
      </c>
      <c r="D23" s="7">
        <v>11972</v>
      </c>
      <c r="E23" s="9" t="str">
        <f t="shared" si="0"/>
        <v>　</v>
      </c>
      <c r="F23" s="14">
        <v>91.3</v>
      </c>
      <c r="G23" s="12" t="s">
        <v>52</v>
      </c>
      <c r="H23" s="7" t="s">
        <v>52</v>
      </c>
      <c r="I23" s="9" t="str">
        <f t="shared" si="1"/>
        <v>　</v>
      </c>
      <c r="J23" s="14"/>
      <c r="K23" s="7">
        <v>82</v>
      </c>
      <c r="L23" s="7">
        <v>1750</v>
      </c>
      <c r="M23" s="9" t="str">
        <f t="shared" si="2"/>
        <v>　</v>
      </c>
      <c r="N23" s="14">
        <v>2034.2</v>
      </c>
      <c r="O23" s="7">
        <v>6178</v>
      </c>
      <c r="P23" s="7">
        <v>10222</v>
      </c>
      <c r="Q23" s="9" t="str">
        <f t="shared" si="3"/>
        <v>　</v>
      </c>
      <c r="R23" s="10">
        <v>65.5</v>
      </c>
    </row>
    <row r="24" spans="1:18" ht="13.5">
      <c r="A24" s="5" t="s">
        <v>34</v>
      </c>
      <c r="B24" s="4" t="s">
        <v>35</v>
      </c>
      <c r="C24" s="27">
        <v>4651</v>
      </c>
      <c r="D24" s="7">
        <v>5783</v>
      </c>
      <c r="E24" s="9" t="str">
        <f t="shared" si="0"/>
        <v>　</v>
      </c>
      <c r="F24" s="14">
        <v>24.3</v>
      </c>
      <c r="G24" s="7">
        <v>3857</v>
      </c>
      <c r="H24" s="7">
        <v>5050</v>
      </c>
      <c r="I24" s="9" t="str">
        <f t="shared" si="1"/>
        <v>　</v>
      </c>
      <c r="J24" s="14">
        <v>30.9</v>
      </c>
      <c r="K24" s="7">
        <v>9</v>
      </c>
      <c r="L24" s="7">
        <v>8</v>
      </c>
      <c r="M24" s="9" t="str">
        <f>IF(N24&lt;0,"△","　")</f>
        <v>△</v>
      </c>
      <c r="N24" s="14">
        <v>-11.1</v>
      </c>
      <c r="O24" s="7">
        <v>785</v>
      </c>
      <c r="P24" s="7">
        <v>725</v>
      </c>
      <c r="Q24" s="9" t="str">
        <f t="shared" si="3"/>
        <v>△</v>
      </c>
      <c r="R24" s="10">
        <v>-7.6</v>
      </c>
    </row>
    <row r="25" spans="1:18" ht="13.5">
      <c r="A25" s="5"/>
      <c r="B25" s="4"/>
      <c r="C25" s="27"/>
      <c r="D25" s="7"/>
      <c r="E25" s="9"/>
      <c r="F25" s="14"/>
      <c r="G25" s="7"/>
      <c r="H25" s="7"/>
      <c r="I25" s="9" t="str">
        <f t="shared" si="1"/>
        <v>　</v>
      </c>
      <c r="J25" s="14"/>
      <c r="K25" s="7"/>
      <c r="L25" s="7"/>
      <c r="M25" s="9"/>
      <c r="N25" s="14"/>
      <c r="O25" s="7"/>
      <c r="P25" s="7"/>
      <c r="Q25" s="9"/>
      <c r="R25" s="10"/>
    </row>
    <row r="26" spans="1:18" ht="13.5">
      <c r="A26" s="5" t="s">
        <v>36</v>
      </c>
      <c r="B26" s="4" t="s">
        <v>37</v>
      </c>
      <c r="C26" s="27">
        <v>99779</v>
      </c>
      <c r="D26" s="7">
        <v>110670</v>
      </c>
      <c r="E26" s="9" t="str">
        <f t="shared" si="0"/>
        <v>　</v>
      </c>
      <c r="F26" s="14">
        <v>10.9</v>
      </c>
      <c r="G26" s="7">
        <v>48785</v>
      </c>
      <c r="H26" s="7">
        <v>60995</v>
      </c>
      <c r="I26" s="9" t="str">
        <f t="shared" si="1"/>
        <v>　</v>
      </c>
      <c r="J26" s="14">
        <v>25</v>
      </c>
      <c r="K26" s="7">
        <v>29918</v>
      </c>
      <c r="L26" s="7">
        <v>31658</v>
      </c>
      <c r="M26" s="9"/>
      <c r="N26" s="14">
        <v>5.8</v>
      </c>
      <c r="O26" s="7">
        <v>21076</v>
      </c>
      <c r="P26" s="13">
        <v>18017</v>
      </c>
      <c r="Q26" s="9" t="str">
        <f>IF(R26&lt;0,"△","　")</f>
        <v>△</v>
      </c>
      <c r="R26" s="10">
        <v>-14.5</v>
      </c>
    </row>
    <row r="27" spans="1:18" ht="13.5">
      <c r="A27" s="5" t="s">
        <v>38</v>
      </c>
      <c r="B27" s="4" t="s">
        <v>39</v>
      </c>
      <c r="C27" s="27">
        <v>400380</v>
      </c>
      <c r="D27" s="7">
        <v>416814</v>
      </c>
      <c r="E27" s="9" t="str">
        <f t="shared" si="0"/>
        <v>　</v>
      </c>
      <c r="F27" s="14">
        <v>4.1</v>
      </c>
      <c r="G27" s="7">
        <v>10214</v>
      </c>
      <c r="H27" s="7">
        <v>10324</v>
      </c>
      <c r="I27" s="9" t="str">
        <f t="shared" si="1"/>
        <v>　</v>
      </c>
      <c r="J27" s="14">
        <v>1.1</v>
      </c>
      <c r="K27" s="7">
        <v>300969</v>
      </c>
      <c r="L27" s="7">
        <v>321429</v>
      </c>
      <c r="M27" s="9" t="str">
        <f t="shared" si="2"/>
        <v>　</v>
      </c>
      <c r="N27" s="14">
        <v>6.8</v>
      </c>
      <c r="O27" s="7">
        <v>89197</v>
      </c>
      <c r="P27" s="13">
        <v>85061</v>
      </c>
      <c r="Q27" s="9" t="str">
        <f t="shared" si="3"/>
        <v>△</v>
      </c>
      <c r="R27" s="10">
        <v>-4.6</v>
      </c>
    </row>
    <row r="28" spans="1:18" ht="13.5">
      <c r="A28" s="5" t="s">
        <v>40</v>
      </c>
      <c r="B28" s="4" t="s">
        <v>41</v>
      </c>
      <c r="C28" s="28">
        <v>107499</v>
      </c>
      <c r="D28" s="7">
        <v>89560</v>
      </c>
      <c r="E28" s="9" t="str">
        <f t="shared" si="0"/>
        <v>△</v>
      </c>
      <c r="F28" s="14">
        <v>-16.7</v>
      </c>
      <c r="G28" s="7">
        <v>13694</v>
      </c>
      <c r="H28" s="13">
        <v>12689</v>
      </c>
      <c r="I28" s="9" t="str">
        <f t="shared" si="1"/>
        <v>△</v>
      </c>
      <c r="J28" s="14">
        <v>-7.3</v>
      </c>
      <c r="K28" s="7">
        <v>52170</v>
      </c>
      <c r="L28" s="13">
        <v>39878</v>
      </c>
      <c r="M28" s="9" t="str">
        <f t="shared" si="2"/>
        <v>△</v>
      </c>
      <c r="N28" s="14">
        <v>-23.6</v>
      </c>
      <c r="O28" s="7">
        <v>41635</v>
      </c>
      <c r="P28" s="13">
        <v>36993</v>
      </c>
      <c r="Q28" s="9" t="str">
        <f>IF(R28&lt;0,"△","　")</f>
        <v>△</v>
      </c>
      <c r="R28" s="10">
        <v>-11.2</v>
      </c>
    </row>
    <row r="29" spans="1:18" ht="13.5">
      <c r="A29" s="5" t="s">
        <v>42</v>
      </c>
      <c r="B29" s="4" t="s">
        <v>43</v>
      </c>
      <c r="C29" s="35">
        <v>8441</v>
      </c>
      <c r="D29" s="7">
        <v>8339</v>
      </c>
      <c r="E29" s="9" t="str">
        <f t="shared" si="0"/>
        <v>△</v>
      </c>
      <c r="F29" s="14">
        <v>-1.2</v>
      </c>
      <c r="G29" s="19">
        <v>5560</v>
      </c>
      <c r="H29" s="20">
        <v>5249</v>
      </c>
      <c r="I29" s="9" t="str">
        <f t="shared" si="1"/>
        <v>△</v>
      </c>
      <c r="J29" s="14">
        <v>-5.6</v>
      </c>
      <c r="K29" s="19">
        <v>786</v>
      </c>
      <c r="L29" s="20">
        <v>948</v>
      </c>
      <c r="M29" s="41" t="str">
        <f t="shared" si="2"/>
        <v>　</v>
      </c>
      <c r="N29" s="14">
        <v>20.6</v>
      </c>
      <c r="O29" s="19">
        <v>2095</v>
      </c>
      <c r="P29" s="19">
        <v>2142</v>
      </c>
      <c r="Q29" s="9" t="str">
        <f t="shared" si="3"/>
        <v>　</v>
      </c>
      <c r="R29" s="10">
        <v>2.2</v>
      </c>
    </row>
    <row r="30" spans="1:18" ht="13.5">
      <c r="A30" s="5" t="s">
        <v>44</v>
      </c>
      <c r="B30" s="4" t="s">
        <v>45</v>
      </c>
      <c r="C30" s="28">
        <v>391</v>
      </c>
      <c r="D30" s="7">
        <v>858</v>
      </c>
      <c r="E30" s="9" t="str">
        <f t="shared" si="0"/>
        <v>　</v>
      </c>
      <c r="F30" s="14">
        <v>119.4</v>
      </c>
      <c r="G30" s="7" t="s">
        <v>48</v>
      </c>
      <c r="H30" s="13" t="s">
        <v>48</v>
      </c>
      <c r="I30" s="9" t="str">
        <f t="shared" si="1"/>
        <v>　</v>
      </c>
      <c r="J30" s="14" t="s">
        <v>48</v>
      </c>
      <c r="K30" s="7" t="s">
        <v>48</v>
      </c>
      <c r="L30" s="13" t="s">
        <v>48</v>
      </c>
      <c r="M30" s="41" t="str">
        <f t="shared" si="2"/>
        <v>　</v>
      </c>
      <c r="N30" s="14" t="s">
        <v>50</v>
      </c>
      <c r="O30" s="7">
        <v>391</v>
      </c>
      <c r="P30" s="7">
        <v>858</v>
      </c>
      <c r="Q30" s="9"/>
      <c r="R30" s="10">
        <v>119.4</v>
      </c>
    </row>
    <row r="31" spans="1:18" ht="13.5" customHeight="1">
      <c r="A31" s="17"/>
      <c r="B31" s="16"/>
      <c r="C31" s="27"/>
      <c r="D31" s="7"/>
      <c r="E31" s="9"/>
      <c r="F31" s="14"/>
      <c r="G31" s="7"/>
      <c r="H31" s="13"/>
      <c r="I31" s="9" t="str">
        <f t="shared" si="1"/>
        <v>　</v>
      </c>
      <c r="J31" s="14"/>
      <c r="K31" s="7"/>
      <c r="L31" s="13"/>
      <c r="M31" s="41"/>
      <c r="N31" s="14"/>
      <c r="O31" s="7"/>
      <c r="P31" s="7"/>
      <c r="Q31" s="9"/>
      <c r="R31" s="10"/>
    </row>
    <row r="32" spans="1:18" ht="14.25" customHeight="1">
      <c r="A32" s="45" t="s">
        <v>46</v>
      </c>
      <c r="B32" s="46"/>
      <c r="C32" s="27">
        <v>188781</v>
      </c>
      <c r="D32" s="7">
        <v>179915</v>
      </c>
      <c r="E32" s="9" t="str">
        <f>IF(F32&lt;0,"△","　")</f>
        <v>△</v>
      </c>
      <c r="F32" s="14">
        <v>-4.7</v>
      </c>
      <c r="G32" s="7">
        <v>66896</v>
      </c>
      <c r="H32" s="13">
        <v>67012</v>
      </c>
      <c r="I32" s="9" t="str">
        <f t="shared" si="1"/>
        <v>　</v>
      </c>
      <c r="J32" s="14">
        <v>0.2</v>
      </c>
      <c r="K32" s="7">
        <v>40963</v>
      </c>
      <c r="L32" s="13">
        <v>39151</v>
      </c>
      <c r="M32" s="41" t="str">
        <f>IF(N32&lt;0,"△","　")</f>
        <v>△</v>
      </c>
      <c r="N32" s="14">
        <v>-4.4</v>
      </c>
      <c r="O32" s="7">
        <v>80922</v>
      </c>
      <c r="P32" s="7">
        <v>73752</v>
      </c>
      <c r="Q32" s="9" t="str">
        <f>IF(R32&lt;0,"△","　")</f>
        <v>△</v>
      </c>
      <c r="R32" s="10">
        <v>-8.9</v>
      </c>
    </row>
    <row r="33" spans="1:18" ht="14.25" thickBot="1">
      <c r="A33" s="52" t="s">
        <v>47</v>
      </c>
      <c r="B33" s="53"/>
      <c r="C33" s="29">
        <v>691104</v>
      </c>
      <c r="D33" s="8">
        <v>704636</v>
      </c>
      <c r="E33" s="33" t="str">
        <f>IF(F33&lt;0,"△","　")</f>
        <v>　</v>
      </c>
      <c r="F33" s="15">
        <v>2</v>
      </c>
      <c r="G33" s="8">
        <v>115799</v>
      </c>
      <c r="H33" s="30">
        <v>128100</v>
      </c>
      <c r="I33" s="18" t="str">
        <f t="shared" si="1"/>
        <v>　</v>
      </c>
      <c r="J33" s="15">
        <v>15.8</v>
      </c>
      <c r="K33" s="8">
        <v>391635</v>
      </c>
      <c r="L33" s="30">
        <v>402000</v>
      </c>
      <c r="M33" s="42"/>
      <c r="N33" s="15">
        <v>2.7</v>
      </c>
      <c r="O33" s="8">
        <v>183670</v>
      </c>
      <c r="P33" s="8">
        <v>174536</v>
      </c>
      <c r="Q33" s="18" t="str">
        <f>IF(R33&lt;0,"△","　")</f>
        <v>△</v>
      </c>
      <c r="R33" s="11">
        <v>-5</v>
      </c>
    </row>
  </sheetData>
  <mergeCells count="14">
    <mergeCell ref="A33:B33"/>
    <mergeCell ref="A3:H3"/>
    <mergeCell ref="E5:F5"/>
    <mergeCell ref="Q5:R5"/>
    <mergeCell ref="O4:R4"/>
    <mergeCell ref="A4:B5"/>
    <mergeCell ref="C4:F4"/>
    <mergeCell ref="G4:J4"/>
    <mergeCell ref="I5:J5"/>
    <mergeCell ref="M5:N5"/>
    <mergeCell ref="A1:D1"/>
    <mergeCell ref="A32:B32"/>
    <mergeCell ref="A6:B6"/>
    <mergeCell ref="K4:N4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2000-01-26T02:41:55Z</cp:lastPrinted>
  <dcterms:created xsi:type="dcterms:W3CDTF">1999-12-27T04:18:56Z</dcterms:created>
  <dcterms:modified xsi:type="dcterms:W3CDTF">2000-03-17T06:32:50Z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