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5" yWindow="65341" windowWidth="13425" windowHeight="91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<sst xmlns="http://schemas.openxmlformats.org/spreadsheetml/2006/main" count="69" uniqueCount="58">
  <si>
    <r>
      <t>実数（</t>
    </r>
    <r>
      <rPr>
        <sz val="9"/>
        <rFont val="ＭＳ Ｐゴシック"/>
        <family val="3"/>
      </rPr>
      <t>万円</t>
    </r>
    <r>
      <rPr>
        <sz val="11"/>
        <rFont val="ＭＳ Ｐゴシック"/>
        <family val="3"/>
      </rPr>
      <t>）</t>
    </r>
  </si>
  <si>
    <r>
      <t>構成比（</t>
    </r>
    <r>
      <rPr>
        <sz val="9"/>
        <rFont val="ＭＳ Ｐゴシック"/>
        <family val="3"/>
      </rPr>
      <t>％</t>
    </r>
    <r>
      <rPr>
        <sz val="11"/>
        <rFont val="ＭＳ Ｐゴシック"/>
        <family val="3"/>
      </rPr>
      <t>）</t>
    </r>
  </si>
  <si>
    <r>
      <t>対前年増加率（</t>
    </r>
    <r>
      <rPr>
        <sz val="9"/>
        <rFont val="ＭＳ Ｐゴシック"/>
        <family val="3"/>
      </rPr>
      <t>％</t>
    </r>
    <r>
      <rPr>
        <sz val="11"/>
        <rFont val="ＭＳ Ｐゴシック"/>
        <family val="3"/>
      </rPr>
      <t>）</t>
    </r>
  </si>
  <si>
    <t>総数</t>
  </si>
  <si>
    <t>１２</t>
  </si>
  <si>
    <t>食料</t>
  </si>
  <si>
    <t>１３</t>
  </si>
  <si>
    <t>飲料</t>
  </si>
  <si>
    <t>１４</t>
  </si>
  <si>
    <t>繊維</t>
  </si>
  <si>
    <t>１５</t>
  </si>
  <si>
    <t>衣服</t>
  </si>
  <si>
    <t>１６</t>
  </si>
  <si>
    <t>木材</t>
  </si>
  <si>
    <t>１７</t>
  </si>
  <si>
    <t>家具</t>
  </si>
  <si>
    <t>１８</t>
  </si>
  <si>
    <t>紙</t>
  </si>
  <si>
    <t>１９</t>
  </si>
  <si>
    <t>印刷</t>
  </si>
  <si>
    <t>２０</t>
  </si>
  <si>
    <t>化学</t>
  </si>
  <si>
    <t>２２</t>
  </si>
  <si>
    <t>プラスチック</t>
  </si>
  <si>
    <t>２３</t>
  </si>
  <si>
    <t>ゴム</t>
  </si>
  <si>
    <t>２４</t>
  </si>
  <si>
    <t>皮革</t>
  </si>
  <si>
    <t>２５</t>
  </si>
  <si>
    <t>土石</t>
  </si>
  <si>
    <t>２６</t>
  </si>
  <si>
    <t>鉄鋼</t>
  </si>
  <si>
    <t>２８</t>
  </si>
  <si>
    <t>金属</t>
  </si>
  <si>
    <t>２９</t>
  </si>
  <si>
    <t>機械</t>
  </si>
  <si>
    <t>３０</t>
  </si>
  <si>
    <t>電気</t>
  </si>
  <si>
    <t>３１</t>
  </si>
  <si>
    <t>輸送</t>
  </si>
  <si>
    <t>３２</t>
  </si>
  <si>
    <t>精密</t>
  </si>
  <si>
    <t>３４</t>
  </si>
  <si>
    <t>その他</t>
  </si>
  <si>
    <t>軽工業</t>
  </si>
  <si>
    <t>重化学工業</t>
  </si>
  <si>
    <t>-</t>
  </si>
  <si>
    <t>-</t>
  </si>
  <si>
    <t>-</t>
  </si>
  <si>
    <t>昭和６１年鶴岡市工業統計</t>
  </si>
  <si>
    <t>―昭和６０・６１年―</t>
  </si>
  <si>
    <t>６０年</t>
  </si>
  <si>
    <t>６１年</t>
  </si>
  <si>
    <t>-</t>
  </si>
  <si>
    <t>.64.8</t>
  </si>
  <si>
    <t>付表１４　産業中分類別有形固定資産投資総額</t>
  </si>
  <si>
    <t>（従業者10人以上の事業所）</t>
  </si>
  <si>
    <t>産業分類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</si>
</sst>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&quot;△ &quot;0"/>
    <numFmt numFmtId="177" formatCode="0.0;&quot;△ &quot;0.0"/>
    <numFmt numFmtId="178" formatCode="0.0_);[Red]\(0.0\)"/>
    <numFmt numFmtId="179" formatCode="#,##0_);[Red]\(#,##0\)"/>
    <numFmt numFmtId="180" formatCode="#,##0;&quot;△ &quot;#,##0"/>
    <numFmt numFmtId="181" formatCode="#,##0.0;&quot;△ &quot;#,##0.0"/>
    <numFmt numFmtId="182" formatCode="#,##0.0;[Red]#,##0.0"/>
    <numFmt numFmtId="183" formatCode="#,##0.0;#,##0.0"/>
    <numFmt numFmtId="184" formatCode="#,##0;#,##0"/>
    <numFmt numFmtId="185" formatCode="#,##0_ "/>
  </numFmts>
  <fonts count="4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Alignment="1">
      <alignment horizontal="distributed" vertical="center"/>
    </xf>
    <xf numFmtId="179" fontId="0" fillId="0" borderId="0" xfId="0" applyNumberFormat="1" applyAlignment="1">
      <alignment/>
    </xf>
    <xf numFmtId="181" fontId="0" fillId="0" borderId="0" xfId="0" applyNumberFormat="1" applyAlignment="1">
      <alignment/>
    </xf>
    <xf numFmtId="0" fontId="2" fillId="0" borderId="0" xfId="0" applyFont="1" applyBorder="1" applyAlignment="1">
      <alignment/>
    </xf>
    <xf numFmtId="0" fontId="0" fillId="0" borderId="1" xfId="0" applyNumberFormat="1" applyBorder="1" applyAlignment="1">
      <alignment horizontal="distributed"/>
    </xf>
    <xf numFmtId="49" fontId="0" fillId="0" borderId="2" xfId="0" applyNumberFormat="1" applyBorder="1" applyAlignment="1">
      <alignment horizontal="center"/>
    </xf>
    <xf numFmtId="183" fontId="0" fillId="0" borderId="1" xfId="0" applyNumberFormat="1" applyBorder="1" applyAlignment="1">
      <alignment horizontal="right"/>
    </xf>
    <xf numFmtId="183" fontId="0" fillId="0" borderId="3" xfId="0" applyNumberFormat="1" applyBorder="1" applyAlignment="1">
      <alignment horizontal="right"/>
    </xf>
    <xf numFmtId="183" fontId="0" fillId="0" borderId="4" xfId="0" applyNumberFormat="1" applyBorder="1" applyAlignment="1">
      <alignment horizontal="right"/>
    </xf>
    <xf numFmtId="183" fontId="0" fillId="0" borderId="5" xfId="0" applyNumberFormat="1" applyBorder="1" applyAlignment="1">
      <alignment horizontal="right"/>
    </xf>
    <xf numFmtId="180" fontId="0" fillId="0" borderId="1" xfId="0" applyNumberFormat="1" applyBorder="1" applyAlignment="1">
      <alignment horizontal="right"/>
    </xf>
    <xf numFmtId="180" fontId="0" fillId="0" borderId="4" xfId="0" applyNumberFormat="1" applyBorder="1" applyAlignment="1">
      <alignment horizontal="right"/>
    </xf>
    <xf numFmtId="181" fontId="0" fillId="0" borderId="1" xfId="0" applyNumberFormat="1" applyBorder="1" applyAlignment="1">
      <alignment horizontal="right"/>
    </xf>
    <xf numFmtId="181" fontId="0" fillId="0" borderId="4" xfId="0" applyNumberFormat="1" applyBorder="1" applyAlignment="1">
      <alignment horizontal="right"/>
    </xf>
    <xf numFmtId="181" fontId="0" fillId="0" borderId="0" xfId="0" applyNumberFormat="1" applyBorder="1" applyAlignment="1">
      <alignment horizontal="right"/>
    </xf>
    <xf numFmtId="181" fontId="0" fillId="0" borderId="6" xfId="0" applyNumberFormat="1" applyBorder="1" applyAlignment="1">
      <alignment horizontal="right"/>
    </xf>
    <xf numFmtId="180" fontId="0" fillId="0" borderId="1" xfId="0" applyNumberFormat="1" applyFont="1" applyBorder="1" applyAlignment="1">
      <alignment horizontal="right"/>
    </xf>
    <xf numFmtId="181" fontId="0" fillId="0" borderId="1" xfId="0" applyNumberFormat="1" applyFont="1" applyBorder="1" applyAlignment="1">
      <alignment horizontal="right"/>
    </xf>
    <xf numFmtId="183" fontId="0" fillId="0" borderId="1" xfId="0" applyNumberFormat="1" applyFont="1" applyBorder="1" applyAlignment="1">
      <alignment horizontal="right"/>
    </xf>
    <xf numFmtId="181" fontId="0" fillId="0" borderId="0" xfId="0" applyNumberFormat="1" applyFont="1" applyBorder="1" applyAlignment="1">
      <alignment horizontal="right"/>
    </xf>
    <xf numFmtId="183" fontId="0" fillId="0" borderId="3" xfId="0" applyNumberFormat="1" applyFont="1" applyBorder="1" applyAlignment="1">
      <alignment horizontal="right"/>
    </xf>
    <xf numFmtId="0" fontId="0" fillId="0" borderId="1" xfId="0" applyBorder="1" applyAlignment="1">
      <alignment horizontal="distributed" vertical="center"/>
    </xf>
    <xf numFmtId="0" fontId="0" fillId="0" borderId="2" xfId="0" applyBorder="1" applyAlignment="1">
      <alignment/>
    </xf>
    <xf numFmtId="179" fontId="0" fillId="0" borderId="0" xfId="0" applyNumberFormat="1" applyBorder="1" applyAlignment="1">
      <alignment/>
    </xf>
    <xf numFmtId="180" fontId="0" fillId="0" borderId="7" xfId="0" applyNumberFormat="1" applyFont="1" applyBorder="1" applyAlignment="1">
      <alignment horizontal="right"/>
    </xf>
    <xf numFmtId="181" fontId="0" fillId="0" borderId="0" xfId="0" applyNumberFormat="1" applyBorder="1" applyAlignment="1">
      <alignment/>
    </xf>
    <xf numFmtId="181" fontId="0" fillId="0" borderId="7" xfId="0" applyNumberFormat="1" applyFont="1" applyBorder="1" applyAlignment="1">
      <alignment horizontal="right"/>
    </xf>
    <xf numFmtId="0" fontId="0" fillId="0" borderId="0" xfId="0" applyBorder="1" applyAlignment="1">
      <alignment vertical="center"/>
    </xf>
    <xf numFmtId="180" fontId="0" fillId="0" borderId="1" xfId="0" applyNumberFormat="1" applyBorder="1" applyAlignment="1">
      <alignment horizontal="right" vertical="center"/>
    </xf>
    <xf numFmtId="181" fontId="0" fillId="0" borderId="0" xfId="0" applyNumberFormat="1" applyBorder="1" applyAlignment="1">
      <alignment horizontal="right" vertical="center"/>
    </xf>
    <xf numFmtId="181" fontId="0" fillId="0" borderId="8" xfId="0" applyNumberFormat="1" applyBorder="1" applyAlignment="1">
      <alignment horizontal="right" vertical="center"/>
    </xf>
    <xf numFmtId="181" fontId="0" fillId="0" borderId="1" xfId="0" applyNumberFormat="1" applyBorder="1" applyAlignment="1">
      <alignment horizontal="right" vertical="center"/>
    </xf>
    <xf numFmtId="49" fontId="0" fillId="0" borderId="6" xfId="0" applyNumberFormat="1" applyBorder="1" applyAlignment="1">
      <alignment horizontal="center" vertical="center"/>
    </xf>
    <xf numFmtId="183" fontId="0" fillId="0" borderId="1" xfId="0" applyNumberFormat="1" applyBorder="1" applyAlignment="1">
      <alignment horizontal="right" vertical="center"/>
    </xf>
    <xf numFmtId="183" fontId="0" fillId="0" borderId="3" xfId="0" applyNumberFormat="1" applyBorder="1" applyAlignment="1">
      <alignment horizontal="right" vertical="center"/>
    </xf>
    <xf numFmtId="183" fontId="0" fillId="0" borderId="0" xfId="0" applyNumberFormat="1" applyBorder="1" applyAlignment="1">
      <alignment horizontal="right"/>
    </xf>
    <xf numFmtId="0" fontId="0" fillId="0" borderId="0" xfId="0" applyBorder="1" applyAlignment="1">
      <alignment/>
    </xf>
    <xf numFmtId="180" fontId="0" fillId="0" borderId="3" xfId="0" applyNumberFormat="1" applyBorder="1" applyAlignment="1">
      <alignment horizontal="right"/>
    </xf>
    <xf numFmtId="0" fontId="0" fillId="0" borderId="9" xfId="0" applyBorder="1" applyAlignment="1">
      <alignment horizontal="center" vertical="center"/>
    </xf>
    <xf numFmtId="180" fontId="0" fillId="0" borderId="10" xfId="0" applyNumberFormat="1" applyFont="1" applyBorder="1" applyAlignment="1">
      <alignment horizontal="right"/>
    </xf>
    <xf numFmtId="180" fontId="0" fillId="0" borderId="10" xfId="0" applyNumberFormat="1" applyBorder="1" applyAlignment="1">
      <alignment horizontal="right" vertical="center"/>
    </xf>
    <xf numFmtId="180" fontId="0" fillId="0" borderId="10" xfId="0" applyNumberFormat="1" applyBorder="1" applyAlignment="1">
      <alignment horizontal="right"/>
    </xf>
    <xf numFmtId="180" fontId="0" fillId="0" borderId="11" xfId="0" applyNumberFormat="1" applyBorder="1" applyAlignment="1">
      <alignment horizontal="right"/>
    </xf>
    <xf numFmtId="0" fontId="0" fillId="0" borderId="12" xfId="0" applyBorder="1" applyAlignment="1">
      <alignment horizontal="distributed"/>
    </xf>
    <xf numFmtId="0" fontId="0" fillId="0" borderId="4" xfId="0" applyBorder="1" applyAlignment="1">
      <alignment horizontal="distributed"/>
    </xf>
    <xf numFmtId="0" fontId="0" fillId="0" borderId="0" xfId="0" applyBorder="1" applyAlignment="1">
      <alignment horizontal="center"/>
    </xf>
    <xf numFmtId="0" fontId="0" fillId="0" borderId="6" xfId="0" applyBorder="1" applyAlignment="1">
      <alignment vertical="center"/>
    </xf>
    <xf numFmtId="0" fontId="0" fillId="0" borderId="13" xfId="0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49" fontId="0" fillId="0" borderId="15" xfId="0" applyNumberForma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0" xfId="0" applyAlignment="1">
      <alignment/>
    </xf>
    <xf numFmtId="0" fontId="0" fillId="0" borderId="2" xfId="0" applyNumberFormat="1" applyBorder="1" applyAlignment="1">
      <alignment horizontal="distributed"/>
    </xf>
    <xf numFmtId="0" fontId="0" fillId="0" borderId="1" xfId="0" applyNumberFormat="1" applyBorder="1" applyAlignment="1">
      <alignment horizontal="distributed"/>
    </xf>
    <xf numFmtId="49" fontId="0" fillId="0" borderId="2" xfId="0" applyNumberFormat="1" applyFont="1" applyBorder="1" applyAlignment="1">
      <alignment horizontal="distributed" vertical="center"/>
    </xf>
    <xf numFmtId="0" fontId="0" fillId="0" borderId="1" xfId="0" applyFont="1" applyBorder="1" applyAlignment="1">
      <alignment/>
    </xf>
    <xf numFmtId="49" fontId="0" fillId="0" borderId="20" xfId="0" applyNumberFormat="1" applyBorder="1" applyAlignment="1">
      <alignment horizontal="distributed" vertical="center"/>
    </xf>
    <xf numFmtId="0" fontId="0" fillId="0" borderId="21" xfId="0" applyBorder="1" applyAlignment="1">
      <alignment horizontal="distributed" vertical="center"/>
    </xf>
    <xf numFmtId="0" fontId="0" fillId="0" borderId="22" xfId="0" applyBorder="1" applyAlignment="1">
      <alignment horizontal="distributed" vertical="center"/>
    </xf>
    <xf numFmtId="0" fontId="0" fillId="0" borderId="23" xfId="0" applyBorder="1" applyAlignment="1">
      <alignment horizontal="distributed" vertical="center"/>
    </xf>
    <xf numFmtId="0" fontId="0" fillId="0" borderId="0" xfId="0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6"/>
  <sheetViews>
    <sheetView tabSelected="1" workbookViewId="0" topLeftCell="A1">
      <selection activeCell="E1" sqref="E1"/>
    </sheetView>
  </sheetViews>
  <sheetFormatPr defaultColWidth="9.00390625" defaultRowHeight="13.5"/>
  <cols>
    <col min="1" max="1" width="4.00390625" style="0" bestFit="1" customWidth="1"/>
    <col min="2" max="2" width="10.625" style="1" bestFit="1" customWidth="1"/>
    <col min="3" max="4" width="8.125" style="2" customWidth="1"/>
    <col min="5" max="6" width="8.125" style="3" customWidth="1"/>
    <col min="7" max="7" width="3.125" style="3" customWidth="1"/>
    <col min="8" max="8" width="5.625" style="3" customWidth="1"/>
    <col min="9" max="9" width="3.125" style="3" customWidth="1"/>
    <col min="10" max="10" width="5.625" style="3" customWidth="1"/>
  </cols>
  <sheetData>
    <row r="1" spans="1:3" ht="13.5">
      <c r="A1" s="56" t="s">
        <v>49</v>
      </c>
      <c r="B1" s="56"/>
      <c r="C1" s="56"/>
    </row>
    <row r="3" spans="1:10" ht="13.5">
      <c r="A3" s="65" t="s">
        <v>55</v>
      </c>
      <c r="B3" s="65"/>
      <c r="C3" s="65"/>
      <c r="D3" s="65"/>
      <c r="E3" s="65"/>
      <c r="F3" s="65"/>
      <c r="G3" s="65"/>
      <c r="H3" s="28"/>
      <c r="I3" s="28"/>
      <c r="J3" s="28"/>
    </row>
    <row r="4" spans="1:10" ht="14.25" thickBot="1">
      <c r="A4" s="28"/>
      <c r="B4" s="47" t="s">
        <v>56</v>
      </c>
      <c r="C4" s="47"/>
      <c r="D4" s="47"/>
      <c r="E4" s="28"/>
      <c r="F4" s="33"/>
      <c r="G4" s="46" t="s">
        <v>50</v>
      </c>
      <c r="H4" s="46"/>
      <c r="I4" s="46"/>
      <c r="J4" s="46"/>
    </row>
    <row r="5" spans="1:10" ht="13.5">
      <c r="A5" s="61" t="s">
        <v>57</v>
      </c>
      <c r="B5" s="62"/>
      <c r="C5" s="48" t="s">
        <v>0</v>
      </c>
      <c r="D5" s="49"/>
      <c r="E5" s="48" t="s">
        <v>1</v>
      </c>
      <c r="F5" s="49"/>
      <c r="G5" s="52" t="s">
        <v>2</v>
      </c>
      <c r="H5" s="53"/>
      <c r="I5" s="53"/>
      <c r="J5" s="54"/>
    </row>
    <row r="6" spans="1:10" ht="13.5">
      <c r="A6" s="63"/>
      <c r="B6" s="64"/>
      <c r="C6" s="39" t="s">
        <v>51</v>
      </c>
      <c r="D6" s="39" t="s">
        <v>52</v>
      </c>
      <c r="E6" s="39" t="s">
        <v>51</v>
      </c>
      <c r="F6" s="39" t="s">
        <v>52</v>
      </c>
      <c r="G6" s="50" t="s">
        <v>51</v>
      </c>
      <c r="H6" s="55"/>
      <c r="I6" s="50" t="s">
        <v>52</v>
      </c>
      <c r="J6" s="51"/>
    </row>
    <row r="7" spans="1:10" s="4" customFormat="1" ht="13.5">
      <c r="A7" s="59" t="s">
        <v>3</v>
      </c>
      <c r="B7" s="60"/>
      <c r="C7" s="40">
        <v>879129</v>
      </c>
      <c r="D7" s="25">
        <v>465134</v>
      </c>
      <c r="E7" s="27">
        <v>100</v>
      </c>
      <c r="F7" s="27">
        <v>100</v>
      </c>
      <c r="G7" s="20" t="str">
        <f>IF(H7&lt;0," △","")</f>
        <v> △</v>
      </c>
      <c r="H7" s="19">
        <v>-49.1</v>
      </c>
      <c r="I7" s="20" t="str">
        <f>IF(J7&lt;0," △","")</f>
        <v> △</v>
      </c>
      <c r="J7" s="21">
        <v>-47.1</v>
      </c>
    </row>
    <row r="8" spans="1:10" s="4" customFormat="1" ht="13.5">
      <c r="A8" s="6"/>
      <c r="B8" s="5"/>
      <c r="C8" s="40"/>
      <c r="D8" s="17"/>
      <c r="E8" s="18"/>
      <c r="F8" s="18"/>
      <c r="G8" s="20"/>
      <c r="H8" s="19"/>
      <c r="I8" s="20"/>
      <c r="J8" s="21"/>
    </row>
    <row r="9" spans="1:10" ht="13.5">
      <c r="A9" s="6" t="s">
        <v>4</v>
      </c>
      <c r="B9" s="5" t="s">
        <v>5</v>
      </c>
      <c r="C9" s="41">
        <v>13519</v>
      </c>
      <c r="D9" s="29">
        <v>10853</v>
      </c>
      <c r="E9" s="32">
        <v>1.5</v>
      </c>
      <c r="F9" s="32">
        <v>2.3</v>
      </c>
      <c r="G9" s="30">
        <f>IF(H9&lt;0," △","")</f>
      </c>
      <c r="H9" s="34">
        <v>15.3</v>
      </c>
      <c r="I9" s="31" t="str">
        <f>IF(J9&lt;0," △","")</f>
        <v> △</v>
      </c>
      <c r="J9" s="35">
        <v>-19.7</v>
      </c>
    </row>
    <row r="10" spans="1:10" ht="13.5">
      <c r="A10" s="6" t="s">
        <v>6</v>
      </c>
      <c r="B10" s="5" t="s">
        <v>7</v>
      </c>
      <c r="C10" s="42">
        <v>12134</v>
      </c>
      <c r="D10" s="42">
        <v>3354</v>
      </c>
      <c r="E10" s="32">
        <v>1.4</v>
      </c>
      <c r="F10" s="32">
        <v>0.7</v>
      </c>
      <c r="G10" s="30">
        <f aca="true" t="shared" si="0" ref="G10:G30">IF(H10&lt;0," △","")</f>
      </c>
      <c r="H10" s="34">
        <v>504.1</v>
      </c>
      <c r="I10" s="31" t="str">
        <f>IF(J10&lt;0," △","")</f>
        <v> △</v>
      </c>
      <c r="J10" s="35">
        <v>-72.1</v>
      </c>
    </row>
    <row r="11" spans="1:10" ht="13.5">
      <c r="A11" s="6" t="s">
        <v>8</v>
      </c>
      <c r="B11" s="5" t="s">
        <v>9</v>
      </c>
      <c r="C11" s="42">
        <v>9373</v>
      </c>
      <c r="D11" s="11">
        <v>14090</v>
      </c>
      <c r="E11" s="13">
        <v>1.1</v>
      </c>
      <c r="F11" s="13">
        <v>3</v>
      </c>
      <c r="G11" s="30" t="str">
        <f t="shared" si="0"/>
        <v> △</v>
      </c>
      <c r="H11" s="34">
        <v>-42.1</v>
      </c>
      <c r="I11" s="15">
        <f>IF(J11&lt;0," △","")</f>
      </c>
      <c r="J11" s="8">
        <v>50.3</v>
      </c>
    </row>
    <row r="12" spans="1:10" ht="13.5">
      <c r="A12" s="6" t="s">
        <v>10</v>
      </c>
      <c r="B12" s="5" t="s">
        <v>11</v>
      </c>
      <c r="C12" s="42">
        <v>16386</v>
      </c>
      <c r="D12" s="11">
        <v>19957</v>
      </c>
      <c r="E12" s="13">
        <v>1.9</v>
      </c>
      <c r="F12" s="13">
        <v>4.3</v>
      </c>
      <c r="G12" s="30" t="str">
        <f t="shared" si="0"/>
        <v> △</v>
      </c>
      <c r="H12" s="34">
        <v>-1.3</v>
      </c>
      <c r="I12" s="15">
        <f aca="true" t="shared" si="1" ref="I12:I32">IF(J12&lt;0," △","")</f>
      </c>
      <c r="J12" s="8">
        <v>21.8</v>
      </c>
    </row>
    <row r="13" spans="1:10" ht="13.5">
      <c r="A13" s="6" t="s">
        <v>12</v>
      </c>
      <c r="B13" s="5" t="s">
        <v>13</v>
      </c>
      <c r="C13" s="42">
        <v>5692</v>
      </c>
      <c r="D13" s="11">
        <v>1155</v>
      </c>
      <c r="E13" s="13">
        <v>0.6</v>
      </c>
      <c r="F13" s="13">
        <v>0.3</v>
      </c>
      <c r="G13" s="30">
        <f t="shared" si="0"/>
      </c>
      <c r="H13" s="34">
        <v>490.5</v>
      </c>
      <c r="I13" s="15" t="str">
        <f t="shared" si="1"/>
        <v> △</v>
      </c>
      <c r="J13" s="8">
        <v>-79.7</v>
      </c>
    </row>
    <row r="14" spans="1:10" ht="13.5">
      <c r="A14" s="6"/>
      <c r="B14" s="5"/>
      <c r="C14" s="42"/>
      <c r="D14" s="11"/>
      <c r="E14" s="13"/>
      <c r="F14" s="13"/>
      <c r="G14" s="30">
        <f t="shared" si="0"/>
      </c>
      <c r="H14" s="34"/>
      <c r="I14" s="15">
        <f t="shared" si="1"/>
      </c>
      <c r="J14" s="8"/>
    </row>
    <row r="15" spans="1:10" ht="13.5">
      <c r="A15" s="6" t="s">
        <v>14</v>
      </c>
      <c r="B15" s="5" t="s">
        <v>15</v>
      </c>
      <c r="C15" s="42">
        <v>1643</v>
      </c>
      <c r="D15" s="11">
        <v>598</v>
      </c>
      <c r="E15" s="13">
        <v>0.2</v>
      </c>
      <c r="F15" s="13">
        <v>0.1</v>
      </c>
      <c r="G15" s="30">
        <f t="shared" si="0"/>
      </c>
      <c r="H15" s="34">
        <v>36.2</v>
      </c>
      <c r="I15" s="15" t="str">
        <f t="shared" si="1"/>
        <v> △</v>
      </c>
      <c r="J15" s="8">
        <v>-63.6</v>
      </c>
    </row>
    <row r="16" spans="1:10" ht="13.5">
      <c r="A16" s="6" t="s">
        <v>16</v>
      </c>
      <c r="B16" s="5" t="s">
        <v>17</v>
      </c>
      <c r="C16" s="42">
        <v>1316</v>
      </c>
      <c r="D16" s="11">
        <v>793</v>
      </c>
      <c r="E16" s="13">
        <v>0.1</v>
      </c>
      <c r="F16" s="13">
        <v>0.2</v>
      </c>
      <c r="G16" s="30">
        <f t="shared" si="0"/>
      </c>
      <c r="H16" s="34">
        <v>4.5</v>
      </c>
      <c r="I16" s="15" t="str">
        <f t="shared" si="1"/>
        <v> △</v>
      </c>
      <c r="J16" s="8">
        <v>-39.7</v>
      </c>
    </row>
    <row r="17" spans="1:10" ht="13.5">
      <c r="A17" s="6" t="s">
        <v>18</v>
      </c>
      <c r="B17" s="5" t="s">
        <v>19</v>
      </c>
      <c r="C17" s="42">
        <v>6108</v>
      </c>
      <c r="D17" s="11">
        <v>4243</v>
      </c>
      <c r="E17" s="13">
        <v>0.7</v>
      </c>
      <c r="F17" s="13">
        <v>0.9</v>
      </c>
      <c r="G17" s="30" t="str">
        <f t="shared" si="0"/>
        <v> △</v>
      </c>
      <c r="H17" s="34">
        <v>-17.3</v>
      </c>
      <c r="I17" s="15" t="str">
        <f t="shared" si="1"/>
        <v> △</v>
      </c>
      <c r="J17" s="8">
        <v>-30.5</v>
      </c>
    </row>
    <row r="18" spans="1:10" ht="13.5">
      <c r="A18" s="6" t="s">
        <v>20</v>
      </c>
      <c r="B18" s="5" t="s">
        <v>21</v>
      </c>
      <c r="C18" s="42">
        <v>17620</v>
      </c>
      <c r="D18" s="11">
        <v>13245</v>
      </c>
      <c r="E18" s="13">
        <v>2</v>
      </c>
      <c r="F18" s="13">
        <v>2.9</v>
      </c>
      <c r="G18" s="30" t="str">
        <f t="shared" si="0"/>
        <v> △</v>
      </c>
      <c r="H18" s="34">
        <v>-26.9</v>
      </c>
      <c r="I18" s="15" t="str">
        <f t="shared" si="1"/>
        <v> △</v>
      </c>
      <c r="J18" s="8">
        <v>-24.8</v>
      </c>
    </row>
    <row r="19" spans="1:10" ht="13.5">
      <c r="A19" s="6" t="s">
        <v>22</v>
      </c>
      <c r="B19" s="5" t="s">
        <v>23</v>
      </c>
      <c r="C19" s="42">
        <v>1300</v>
      </c>
      <c r="D19" s="11">
        <v>22</v>
      </c>
      <c r="E19" s="13">
        <v>0.1</v>
      </c>
      <c r="F19" s="13">
        <v>0</v>
      </c>
      <c r="G19" s="30">
        <f t="shared" si="0"/>
      </c>
      <c r="H19" s="34" t="s">
        <v>53</v>
      </c>
      <c r="I19" s="15" t="str">
        <f t="shared" si="1"/>
        <v> △</v>
      </c>
      <c r="J19" s="8">
        <v>-98.3</v>
      </c>
    </row>
    <row r="20" spans="1:10" ht="13.5">
      <c r="A20" s="6"/>
      <c r="B20" s="5"/>
      <c r="C20" s="42"/>
      <c r="D20" s="11"/>
      <c r="E20" s="13"/>
      <c r="F20" s="13"/>
      <c r="G20" s="30">
        <f t="shared" si="0"/>
      </c>
      <c r="H20" s="34"/>
      <c r="I20" s="15">
        <f t="shared" si="1"/>
      </c>
      <c r="J20" s="8"/>
    </row>
    <row r="21" spans="1:10" ht="13.5">
      <c r="A21" s="6" t="s">
        <v>24</v>
      </c>
      <c r="B21" s="5" t="s">
        <v>25</v>
      </c>
      <c r="C21" s="42" t="s">
        <v>47</v>
      </c>
      <c r="D21" s="11" t="s">
        <v>46</v>
      </c>
      <c r="E21" s="13" t="s">
        <v>46</v>
      </c>
      <c r="F21" s="11" t="s">
        <v>46</v>
      </c>
      <c r="G21" s="30">
        <f t="shared" si="0"/>
      </c>
      <c r="H21" s="34" t="s">
        <v>46</v>
      </c>
      <c r="I21" s="15">
        <f t="shared" si="1"/>
      </c>
      <c r="J21" s="38" t="s">
        <v>46</v>
      </c>
    </row>
    <row r="22" spans="1:10" ht="13.5">
      <c r="A22" s="6" t="s">
        <v>26</v>
      </c>
      <c r="B22" s="5" t="s">
        <v>27</v>
      </c>
      <c r="C22" s="42" t="s">
        <v>53</v>
      </c>
      <c r="D22" s="11">
        <v>217</v>
      </c>
      <c r="E22" s="13" t="s">
        <v>53</v>
      </c>
      <c r="F22" s="13">
        <v>0.1</v>
      </c>
      <c r="G22" s="30">
        <f t="shared" si="0"/>
      </c>
      <c r="H22" s="34" t="s">
        <v>48</v>
      </c>
      <c r="I22" s="15">
        <f t="shared" si="1"/>
      </c>
      <c r="J22" s="8" t="s">
        <v>53</v>
      </c>
    </row>
    <row r="23" spans="1:10" ht="13.5">
      <c r="A23" s="6" t="s">
        <v>28</v>
      </c>
      <c r="B23" s="5" t="s">
        <v>29</v>
      </c>
      <c r="C23" s="42">
        <v>14861</v>
      </c>
      <c r="D23" s="11">
        <v>12169</v>
      </c>
      <c r="E23" s="13">
        <v>1.7</v>
      </c>
      <c r="F23" s="13">
        <v>2.6</v>
      </c>
      <c r="G23" s="30">
        <f t="shared" si="0"/>
      </c>
      <c r="H23" s="34">
        <v>10.9</v>
      </c>
      <c r="I23" s="15" t="str">
        <f t="shared" si="1"/>
        <v> △</v>
      </c>
      <c r="J23" s="8">
        <v>-18.1</v>
      </c>
    </row>
    <row r="24" spans="1:10" ht="13.5">
      <c r="A24" s="6" t="s">
        <v>30</v>
      </c>
      <c r="B24" s="5" t="s">
        <v>31</v>
      </c>
      <c r="C24" s="42">
        <v>12892</v>
      </c>
      <c r="D24" s="11">
        <v>8795</v>
      </c>
      <c r="E24" s="13">
        <v>1.5</v>
      </c>
      <c r="F24" s="13">
        <v>1.9</v>
      </c>
      <c r="G24" s="30">
        <f t="shared" si="0"/>
      </c>
      <c r="H24" s="34">
        <v>141.9</v>
      </c>
      <c r="I24" s="15" t="str">
        <f t="shared" si="1"/>
        <v> △</v>
      </c>
      <c r="J24" s="8">
        <v>-31.8</v>
      </c>
    </row>
    <row r="25" spans="1:10" ht="13.5">
      <c r="A25" s="6" t="s">
        <v>32</v>
      </c>
      <c r="B25" s="5" t="s">
        <v>33</v>
      </c>
      <c r="C25" s="42">
        <v>43994</v>
      </c>
      <c r="D25" s="11">
        <v>7432</v>
      </c>
      <c r="E25" s="13">
        <v>5</v>
      </c>
      <c r="F25" s="13">
        <v>1.6</v>
      </c>
      <c r="G25" s="30">
        <f t="shared" si="0"/>
      </c>
      <c r="H25" s="7">
        <v>246.6</v>
      </c>
      <c r="I25" s="15" t="str">
        <f t="shared" si="1"/>
        <v> △</v>
      </c>
      <c r="J25" s="8">
        <v>-83.1</v>
      </c>
    </row>
    <row r="26" spans="1:10" ht="13.5">
      <c r="A26" s="6"/>
      <c r="B26" s="5"/>
      <c r="C26" s="42"/>
      <c r="D26" s="11"/>
      <c r="E26" s="13"/>
      <c r="F26" s="13"/>
      <c r="G26" s="30">
        <f t="shared" si="0"/>
      </c>
      <c r="H26" s="7"/>
      <c r="I26" s="15">
        <f t="shared" si="1"/>
      </c>
      <c r="J26" s="8"/>
    </row>
    <row r="27" spans="1:10" ht="13.5">
      <c r="A27" s="6" t="s">
        <v>34</v>
      </c>
      <c r="B27" s="5" t="s">
        <v>35</v>
      </c>
      <c r="C27" s="42">
        <v>23876</v>
      </c>
      <c r="D27" s="11">
        <v>37037</v>
      </c>
      <c r="E27" s="13">
        <v>2.7</v>
      </c>
      <c r="F27" s="13">
        <v>8</v>
      </c>
      <c r="G27" s="30">
        <f t="shared" si="0"/>
      </c>
      <c r="H27" s="7" t="s">
        <v>54</v>
      </c>
      <c r="I27" s="15">
        <f t="shared" si="1"/>
      </c>
      <c r="J27" s="8">
        <v>55.1</v>
      </c>
    </row>
    <row r="28" spans="1:10" ht="13.5">
      <c r="A28" s="6" t="s">
        <v>36</v>
      </c>
      <c r="B28" s="5" t="s">
        <v>37</v>
      </c>
      <c r="C28" s="42">
        <v>608780</v>
      </c>
      <c r="D28" s="11">
        <v>260195</v>
      </c>
      <c r="E28" s="13">
        <v>69.3</v>
      </c>
      <c r="F28" s="13">
        <v>55.8</v>
      </c>
      <c r="G28" s="30" t="str">
        <f t="shared" si="0"/>
        <v> △</v>
      </c>
      <c r="H28" s="7">
        <v>-59.7</v>
      </c>
      <c r="I28" s="15" t="str">
        <f t="shared" si="1"/>
        <v> △</v>
      </c>
      <c r="J28" s="8">
        <v>-57.3</v>
      </c>
    </row>
    <row r="29" spans="1:10" ht="13.5">
      <c r="A29" s="6" t="s">
        <v>38</v>
      </c>
      <c r="B29" s="5" t="s">
        <v>39</v>
      </c>
      <c r="C29" s="42">
        <v>85184</v>
      </c>
      <c r="D29" s="11">
        <v>64520</v>
      </c>
      <c r="E29" s="13">
        <v>9.7</v>
      </c>
      <c r="F29" s="13">
        <v>13.9</v>
      </c>
      <c r="G29" s="30">
        <f t="shared" si="0"/>
      </c>
      <c r="H29" s="7">
        <v>56.5</v>
      </c>
      <c r="I29" s="15" t="str">
        <f t="shared" si="1"/>
        <v> △</v>
      </c>
      <c r="J29" s="8">
        <v>-24.3</v>
      </c>
    </row>
    <row r="30" spans="1:10" ht="13.5">
      <c r="A30" s="6" t="s">
        <v>40</v>
      </c>
      <c r="B30" s="5" t="s">
        <v>41</v>
      </c>
      <c r="C30" s="42">
        <v>2832</v>
      </c>
      <c r="D30" s="11">
        <v>1981</v>
      </c>
      <c r="E30" s="13">
        <v>0.3</v>
      </c>
      <c r="F30" s="13">
        <v>0.4</v>
      </c>
      <c r="G30" s="30">
        <f t="shared" si="0"/>
      </c>
      <c r="H30" s="7">
        <v>599.3</v>
      </c>
      <c r="I30" s="15" t="str">
        <f t="shared" si="1"/>
        <v> △</v>
      </c>
      <c r="J30" s="8">
        <v>-30.1</v>
      </c>
    </row>
    <row r="31" spans="1:10" ht="13.5">
      <c r="A31" s="6" t="s">
        <v>42</v>
      </c>
      <c r="B31" s="5" t="s">
        <v>43</v>
      </c>
      <c r="C31" s="42">
        <v>1719</v>
      </c>
      <c r="D31" s="11">
        <v>4478</v>
      </c>
      <c r="E31" s="13">
        <v>0.2</v>
      </c>
      <c r="F31" s="13">
        <v>1</v>
      </c>
      <c r="G31" s="15" t="str">
        <f>IF(H31&lt;0," △","")</f>
        <v> △</v>
      </c>
      <c r="H31" s="7">
        <v>-95</v>
      </c>
      <c r="I31" s="15">
        <f t="shared" si="1"/>
      </c>
      <c r="J31" s="8">
        <v>160.5</v>
      </c>
    </row>
    <row r="32" spans="1:10" ht="13.5" customHeight="1">
      <c r="A32" s="23"/>
      <c r="B32" s="22"/>
      <c r="C32" s="42"/>
      <c r="D32" s="11"/>
      <c r="E32" s="13"/>
      <c r="F32" s="13"/>
      <c r="G32" s="15"/>
      <c r="H32" s="7"/>
      <c r="I32" s="15">
        <f t="shared" si="1"/>
      </c>
      <c r="J32" s="8"/>
    </row>
    <row r="33" spans="1:10" ht="14.25" customHeight="1">
      <c r="A33" s="57" t="s">
        <v>44</v>
      </c>
      <c r="B33" s="58"/>
      <c r="C33" s="42">
        <v>83951</v>
      </c>
      <c r="D33" s="11">
        <v>71929</v>
      </c>
      <c r="E33" s="13">
        <v>9.5</v>
      </c>
      <c r="F33" s="13">
        <v>15.5</v>
      </c>
      <c r="G33" s="15" t="str">
        <f>IF(H33&lt;0," △","")</f>
        <v> △</v>
      </c>
      <c r="H33" s="7">
        <v>-20.3</v>
      </c>
      <c r="I33" s="15">
        <f>IF(J33&lt;0," △","")</f>
      </c>
      <c r="J33" s="8">
        <v>14.3</v>
      </c>
    </row>
    <row r="34" spans="1:10" ht="14.25" thickBot="1">
      <c r="A34" s="44" t="s">
        <v>45</v>
      </c>
      <c r="B34" s="45"/>
      <c r="C34" s="43">
        <v>795178</v>
      </c>
      <c r="D34" s="12">
        <v>393205</v>
      </c>
      <c r="E34" s="14">
        <v>90.5</v>
      </c>
      <c r="F34" s="14">
        <v>84.5</v>
      </c>
      <c r="G34" s="16" t="str">
        <f>IF(H34&lt;0," △","")</f>
        <v> △</v>
      </c>
      <c r="H34" s="9">
        <v>-51</v>
      </c>
      <c r="I34" s="16" t="str">
        <f>IF(J34&lt;0," △","")</f>
        <v> △</v>
      </c>
      <c r="J34" s="10">
        <v>-50.6</v>
      </c>
    </row>
    <row r="35" spans="3:11" ht="13.5">
      <c r="C35" s="24"/>
      <c r="D35" s="24"/>
      <c r="E35" s="26"/>
      <c r="F35" s="26"/>
      <c r="G35" s="15">
        <f>IF(H35&lt;0," △","")</f>
      </c>
      <c r="H35" s="36"/>
      <c r="I35" s="15">
        <f>IF(J35&lt;0," △","")</f>
      </c>
      <c r="J35" s="36"/>
      <c r="K35" s="37"/>
    </row>
    <row r="36" spans="3:11" ht="13.5">
      <c r="C36" s="24"/>
      <c r="D36" s="24"/>
      <c r="E36" s="26"/>
      <c r="F36" s="26"/>
      <c r="G36" s="26"/>
      <c r="H36" s="26"/>
      <c r="I36" s="26"/>
      <c r="J36" s="26"/>
      <c r="K36" s="37"/>
    </row>
  </sheetData>
  <mergeCells count="13">
    <mergeCell ref="A1:C1"/>
    <mergeCell ref="A33:B33"/>
    <mergeCell ref="A7:B7"/>
    <mergeCell ref="A5:B6"/>
    <mergeCell ref="C5:D5"/>
    <mergeCell ref="A3:G3"/>
    <mergeCell ref="A34:B34"/>
    <mergeCell ref="G4:J4"/>
    <mergeCell ref="B4:D4"/>
    <mergeCell ref="E5:F5"/>
    <mergeCell ref="I6:J6"/>
    <mergeCell ref="G5:J5"/>
    <mergeCell ref="G6:H6"/>
  </mergeCells>
  <printOptions/>
  <pageMargins left="0.5905511811023623" right="0.5905511811023623" top="0.984251968503937" bottom="0.984251968503937" header="0.5118110236220472" footer="0.5118110236220472"/>
  <pageSetup horizontalDpi="400" verticalDpi="4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株式会社鶴岡電子計算センター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株式会社鶴岡電子計算センター</dc:creator>
  <cp:keywords/>
  <dc:description/>
  <cp:lastModifiedBy>（株）鶴岡電子計算センター</cp:lastModifiedBy>
  <cp:lastPrinted>2000-03-17T01:16:02Z</cp:lastPrinted>
  <dcterms:created xsi:type="dcterms:W3CDTF">1999-12-27T04:18:56Z</dcterms:created>
  <dcterms:modified xsi:type="dcterms:W3CDTF">2000-03-17T06:33:19Z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