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480" windowHeight="1033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<sst xmlns="http://schemas.openxmlformats.org/spreadsheetml/2006/main" count="428" uniqueCount="142">
  <si>
    <t>事業所数</t>
  </si>
  <si>
    <t>総数</t>
  </si>
  <si>
    <t>構成比</t>
  </si>
  <si>
    <t>（％）</t>
  </si>
  <si>
    <t>経営組織別</t>
  </si>
  <si>
    <t>会社</t>
  </si>
  <si>
    <t>個人</t>
  </si>
  <si>
    <t>男</t>
  </si>
  <si>
    <t>女</t>
  </si>
  <si>
    <t>計</t>
  </si>
  <si>
    <t>常用労働者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</si>
  <si>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</si>
  <si>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</si>
  <si>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</si>
  <si>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</si>
  <si>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</si>
  <si>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</si>
  <si>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</si>
  <si>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</si>
  <si>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</si>
  <si>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</si>
  <si>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（％）</t>
  </si>
  <si>
    <t>年初</t>
  </si>
  <si>
    <t>年末</t>
  </si>
  <si>
    <t>年初現在高</t>
  </si>
  <si>
    <t>減価償却額</t>
  </si>
  <si>
    <t>増</t>
  </si>
  <si>
    <t>減</t>
  </si>
  <si>
    <t>年間増減</t>
  </si>
  <si>
    <t>（万円）</t>
  </si>
  <si>
    <t>構成比</t>
  </si>
  <si>
    <t>（％）</t>
  </si>
  <si>
    <t>原材料率</t>
  </si>
  <si>
    <t>（％）</t>
  </si>
  <si>
    <r>
      <t>格差</t>
    </r>
    <r>
      <rPr>
        <sz val="9"/>
        <rFont val="ＭＳ Ｐゴシック"/>
        <family val="3"/>
      </rPr>
      <t>（％）</t>
    </r>
  </si>
  <si>
    <t>未満</t>
  </si>
  <si>
    <t>以上</t>
  </si>
  <si>
    <r>
      <t>事業所敷地面積及び建築面積（年末現在）</t>
    </r>
    <r>
      <rPr>
        <sz val="9"/>
        <rFont val="ＭＳ Ｐゴシック"/>
        <family val="3"/>
      </rPr>
      <t>（㎡）</t>
    </r>
  </si>
  <si>
    <t>敷地面積</t>
  </si>
  <si>
    <t>建築面積</t>
  </si>
  <si>
    <t>延べ建築面積</t>
  </si>
  <si>
    <t>上水道</t>
  </si>
  <si>
    <t>井戸水</t>
  </si>
  <si>
    <t>回収水</t>
  </si>
  <si>
    <t>原料用水</t>
  </si>
  <si>
    <t>冷却用水</t>
  </si>
  <si>
    <t>温調用水</t>
  </si>
  <si>
    <t>その他</t>
  </si>
  <si>
    <t>1０～１９人</t>
  </si>
  <si>
    <t>　　　　　　従　　　　　　　業　　　　　　　者　　　　　　　　数　　　　　　　　（人）</t>
  </si>
  <si>
    <t>（従業者３０人以上の事業所）</t>
  </si>
  <si>
    <t>-</t>
  </si>
  <si>
    <t>-</t>
  </si>
  <si>
    <t>付加価値額</t>
  </si>
  <si>
    <t>(%)</t>
  </si>
  <si>
    <t>(%)</t>
  </si>
  <si>
    <r>
      <t>(</t>
    </r>
    <r>
      <rPr>
        <sz val="11"/>
        <rFont val="ＭＳ Ｐゴシック"/>
        <family val="3"/>
      </rPr>
      <t>%)</t>
    </r>
  </si>
  <si>
    <t>(従業者３０人以上の事業所）</t>
  </si>
  <si>
    <t>現金給与率</t>
  </si>
  <si>
    <t>分配率</t>
  </si>
  <si>
    <t>付加価値率</t>
  </si>
  <si>
    <r>
      <t>格 差</t>
    </r>
    <r>
      <rPr>
        <sz val="9"/>
        <rFont val="ＭＳ Ｐゴシック"/>
        <family val="3"/>
      </rPr>
      <t>（％）</t>
    </r>
  </si>
  <si>
    <t>３００～４９９人</t>
  </si>
  <si>
    <t>個人事業所で常用労働者を雇用している事業所</t>
  </si>
  <si>
    <t>（万円）</t>
  </si>
  <si>
    <t>製造品等の在庫額（万円）</t>
  </si>
  <si>
    <t>年間取得額</t>
  </si>
  <si>
    <t>年間除却額</t>
  </si>
  <si>
    <t>金額</t>
  </si>
  <si>
    <t>格差</t>
  </si>
  <si>
    <t>（％）</t>
  </si>
  <si>
    <t>内国消費税</t>
  </si>
  <si>
    <t>金額</t>
  </si>
  <si>
    <r>
      <t>金額</t>
    </r>
    <r>
      <rPr>
        <sz val="9"/>
        <rFont val="ＭＳ Ｐゴシック"/>
        <family val="3"/>
      </rPr>
      <t>（万円）</t>
    </r>
  </si>
  <si>
    <t>従業者一人当たり</t>
  </si>
  <si>
    <t>３００～４９９人</t>
  </si>
  <si>
    <t>３００～４９９人</t>
  </si>
  <si>
    <t>工業用水道</t>
  </si>
  <si>
    <t>ボイラー用水</t>
  </si>
  <si>
    <t>５ ０ ０ 人以上</t>
  </si>
  <si>
    <t>５ ０ ０ 人以上</t>
  </si>
  <si>
    <t>５ ０ ０ 人 以上</t>
  </si>
  <si>
    <t>昭和６２年鶴岡市工業統計</t>
  </si>
  <si>
    <t>-</t>
  </si>
  <si>
    <t>原 材 料 使 用 額 等（万円）</t>
  </si>
  <si>
    <t>構成比</t>
  </si>
  <si>
    <t>金額(万円）</t>
  </si>
  <si>
    <t>構成比（％）</t>
  </si>
  <si>
    <t>（従業者１０人以上の事業所）</t>
  </si>
  <si>
    <t>有形固定資産投資総額</t>
  </si>
  <si>
    <t>～</t>
  </si>
  <si>
    <t>～</t>
  </si>
  <si>
    <r>
      <t>10,0000　</t>
    </r>
    <r>
      <rPr>
        <sz val="9"/>
        <rFont val="ＭＳ Ｐゴシック"/>
        <family val="3"/>
      </rPr>
      <t>万円</t>
    </r>
  </si>
  <si>
    <t>従業者一人当たり</t>
  </si>
  <si>
    <t>昭和６２年鶴岡市工業統計</t>
  </si>
  <si>
    <t>第６表　　従業者規模別統計表</t>
  </si>
  <si>
    <t>昭和６２年鶴岡市工業統計</t>
  </si>
  <si>
    <t>第６表　　　従業者規模別統計表　(工業用地）</t>
  </si>
  <si>
    <t>従業者規模別</t>
  </si>
  <si>
    <t>(年間）</t>
  </si>
  <si>
    <t>(㎡）</t>
  </si>
  <si>
    <t>用地の取得面積</t>
  </si>
  <si>
    <t>地表水・伏流水</t>
  </si>
  <si>
    <t>第６表　　　従業者規模別統計表　　（工業用水（淡水）１日当たり）</t>
  </si>
  <si>
    <t>その他の淡水</t>
  </si>
  <si>
    <t>従業者規模別</t>
  </si>
  <si>
    <t>個人事業主・家族従業者</t>
  </si>
  <si>
    <t>（円）</t>
  </si>
  <si>
    <t>（円）</t>
  </si>
  <si>
    <t>年間増加</t>
  </si>
  <si>
    <t>（従業者１０人以上の事業所）</t>
  </si>
  <si>
    <t>500　　　万円</t>
  </si>
  <si>
    <r>
      <t>10,000　　</t>
    </r>
    <r>
      <rPr>
        <sz val="9"/>
        <rFont val="ＭＳ Ｐゴシック"/>
        <family val="3"/>
      </rPr>
      <t>万円</t>
    </r>
  </si>
  <si>
    <r>
      <t>20,0000　</t>
    </r>
    <r>
      <rPr>
        <sz val="9"/>
        <rFont val="ＭＳ Ｐゴシック"/>
        <family val="3"/>
      </rPr>
      <t>万円</t>
    </r>
  </si>
  <si>
    <r>
      <t>700,0000</t>
    </r>
    <r>
      <rPr>
        <sz val="9"/>
        <rFont val="ＭＳ Ｐゴシック"/>
        <family val="3"/>
      </rPr>
      <t>万円</t>
    </r>
  </si>
  <si>
    <r>
      <t>500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万円</t>
    </r>
  </si>
  <si>
    <r>
      <t>1,000　　</t>
    </r>
    <r>
      <rPr>
        <sz val="9"/>
        <rFont val="ＭＳ Ｐゴシック"/>
        <family val="3"/>
      </rPr>
      <t>万円</t>
    </r>
  </si>
  <si>
    <r>
      <t xml:space="preserve">50,000　 </t>
    </r>
    <r>
      <rPr>
        <sz val="9"/>
        <rFont val="ＭＳ Ｐゴシック"/>
        <family val="3"/>
      </rPr>
      <t>万円</t>
    </r>
  </si>
  <si>
    <r>
      <t xml:space="preserve">50,0000  </t>
    </r>
    <r>
      <rPr>
        <sz val="9"/>
        <rFont val="ＭＳ Ｐゴシック"/>
        <family val="3"/>
      </rPr>
      <t>万円</t>
    </r>
  </si>
  <si>
    <r>
      <t xml:space="preserve">5,000    </t>
    </r>
    <r>
      <rPr>
        <sz val="9"/>
        <rFont val="ＭＳ Ｐゴシック"/>
        <family val="3"/>
      </rPr>
      <t>万円</t>
    </r>
  </si>
  <si>
    <t>従業者規模別</t>
  </si>
  <si>
    <t>（立米）</t>
  </si>
  <si>
    <t>水源別用水量　　　</t>
  </si>
  <si>
    <t>用途別用水量　　</t>
  </si>
  <si>
    <t>製品処理用水と洗浄用水</t>
  </si>
  <si>
    <t>第６表　従業者規模別統計表　（全事業所）</t>
  </si>
  <si>
    <t>組合その他の法人</t>
  </si>
  <si>
    <t>一事業所当たり従業者数</t>
  </si>
  <si>
    <t>現金給与総額</t>
  </si>
  <si>
    <t>総額</t>
  </si>
  <si>
    <t>構成比</t>
  </si>
  <si>
    <t>常用労働者一人当たり</t>
  </si>
  <si>
    <t>一事業所当たり</t>
  </si>
  <si>
    <r>
      <t>有形固定資産　　</t>
    </r>
    <r>
      <rPr>
        <sz val="9"/>
        <rFont val="ＭＳ Ｐゴシック"/>
        <family val="3"/>
      </rPr>
      <t>（万円）</t>
    </r>
  </si>
  <si>
    <r>
      <t>建設仮勘定　　</t>
    </r>
    <r>
      <rPr>
        <sz val="9"/>
        <rFont val="ＭＳ Ｐゴシック"/>
        <family val="3"/>
      </rPr>
      <t>（万円）</t>
    </r>
  </si>
  <si>
    <t>製造品出荷額等</t>
  </si>
  <si>
    <t>製造品出荷額</t>
  </si>
  <si>
    <t>加工賃収入額</t>
  </si>
  <si>
    <t>修収入額理料</t>
  </si>
  <si>
    <t>合計</t>
  </si>
  <si>
    <t>製造品出荷額等段階別事業所数</t>
  </si>
  <si>
    <t>生産額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</si>
</sst>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9" fontId="0" fillId="0" borderId="9" xfId="0" applyNumberForma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2" fillId="0" borderId="3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distributed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6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/>
    </xf>
    <xf numFmtId="0" fontId="3" fillId="0" borderId="12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182" fontId="0" fillId="0" borderId="18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181" fontId="0" fillId="0" borderId="21" xfId="0" applyNumberFormat="1" applyBorder="1" applyAlignment="1">
      <alignment horizontal="right"/>
    </xf>
    <xf numFmtId="181" fontId="0" fillId="0" borderId="20" xfId="0" applyNumberFormat="1" applyBorder="1" applyAlignment="1">
      <alignment horizontal="right"/>
    </xf>
    <xf numFmtId="181" fontId="0" fillId="0" borderId="22" xfId="0" applyNumberFormat="1" applyBorder="1" applyAlignment="1">
      <alignment horizontal="right"/>
    </xf>
    <xf numFmtId="181" fontId="0" fillId="0" borderId="18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3" fontId="0" fillId="0" borderId="1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13" xfId="0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81" fontId="0" fillId="0" borderId="25" xfId="0" applyNumberForma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81" fontId="0" fillId="0" borderId="0" xfId="0" applyNumberFormat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20" xfId="0" applyNumberFormat="1" applyFill="1" applyBorder="1" applyAlignment="1">
      <alignment horizontal="center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3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distributed" vertical="center" wrapTex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3" width="7.125" style="0" customWidth="1"/>
    <col min="7" max="7" width="8.75390625" style="0" customWidth="1"/>
    <col min="8" max="8" width="8.875" style="0" customWidth="1"/>
    <col min="9" max="9" width="8.75390625" style="0" customWidth="1"/>
    <col min="10" max="10" width="8.25390625" style="0" customWidth="1"/>
    <col min="11" max="11" width="9.75390625" style="0" customWidth="1"/>
    <col min="12" max="13" width="6.50390625" style="0" customWidth="1"/>
    <col min="14" max="15" width="10.625" style="0" customWidth="1"/>
    <col min="16" max="16" width="11.125" style="0" customWidth="1"/>
    <col min="17" max="18" width="10.125" style="0" customWidth="1"/>
    <col min="19" max="19" width="12.375" style="0" customWidth="1"/>
    <col min="20" max="20" width="11.625" style="0" customWidth="1"/>
    <col min="21" max="21" width="10.125" style="0" customWidth="1"/>
    <col min="22" max="22" width="11.625" style="0" customWidth="1"/>
    <col min="23" max="23" width="10.875" style="0" customWidth="1"/>
    <col min="24" max="24" width="12.125" style="0" customWidth="1"/>
    <col min="25" max="25" width="5.375" style="0" customWidth="1"/>
    <col min="26" max="26" width="6.50390625" style="0" bestFit="1" customWidth="1"/>
    <col min="27" max="30" width="10.875" style="0" customWidth="1"/>
    <col min="31" max="32" width="10.625" style="0" customWidth="1"/>
    <col min="33" max="33" width="3.875" style="0" customWidth="1"/>
    <col min="34" max="34" width="7.00390625" style="0" customWidth="1"/>
    <col min="35" max="35" width="12.25390625" style="0" customWidth="1"/>
    <col min="36" max="36" width="12.125" style="0" customWidth="1"/>
    <col min="37" max="40" width="12.625" style="0" customWidth="1"/>
    <col min="41" max="41" width="9.125" style="0" customWidth="1"/>
    <col min="42" max="42" width="10.625" style="0" customWidth="1"/>
    <col min="45" max="45" width="10.625" style="0" customWidth="1"/>
    <col min="46" max="55" width="11.625" style="0" customWidth="1"/>
  </cols>
  <sheetData>
    <row r="1" spans="1:3" ht="13.5">
      <c r="A1" s="167" t="s">
        <v>82</v>
      </c>
      <c r="B1" s="167"/>
      <c r="C1" s="167"/>
    </row>
    <row r="3" spans="1:34" ht="22.5" customHeight="1" thickBot="1">
      <c r="A3" s="107" t="s">
        <v>125</v>
      </c>
      <c r="B3" s="107"/>
      <c r="C3" s="107"/>
      <c r="D3" s="107"/>
      <c r="E3" s="107"/>
      <c r="F3" s="87"/>
      <c r="G3" s="87"/>
      <c r="H3" s="87"/>
      <c r="AH3" s="83"/>
    </row>
    <row r="4" spans="1:55" ht="13.5" customHeight="1">
      <c r="A4" s="177" t="s">
        <v>105</v>
      </c>
      <c r="B4" s="141" t="s">
        <v>0</v>
      </c>
      <c r="C4" s="142"/>
      <c r="D4" s="142"/>
      <c r="E4" s="142"/>
      <c r="F4" s="143"/>
      <c r="G4" s="171" t="s">
        <v>49</v>
      </c>
      <c r="H4" s="172"/>
      <c r="I4" s="172"/>
      <c r="J4" s="172"/>
      <c r="K4" s="172"/>
      <c r="L4" s="172"/>
      <c r="M4" s="172"/>
      <c r="N4" s="172"/>
      <c r="O4" s="173"/>
      <c r="P4" s="168" t="s">
        <v>63</v>
      </c>
      <c r="Q4" s="158" t="s">
        <v>128</v>
      </c>
      <c r="R4" s="159"/>
      <c r="S4" s="160"/>
      <c r="T4" s="158" t="s">
        <v>84</v>
      </c>
      <c r="U4" s="159"/>
      <c r="V4" s="160"/>
      <c r="W4" s="158" t="s">
        <v>65</v>
      </c>
      <c r="X4" s="159"/>
      <c r="Y4" s="159"/>
      <c r="Z4" s="160"/>
      <c r="AA4" s="91" t="s">
        <v>133</v>
      </c>
      <c r="AB4" s="147"/>
      <c r="AC4" s="147"/>
      <c r="AD4" s="148"/>
      <c r="AE4" s="131" t="s">
        <v>134</v>
      </c>
      <c r="AF4" s="132"/>
      <c r="AG4" s="132"/>
      <c r="AH4" s="133"/>
      <c r="AI4" s="91" t="s">
        <v>89</v>
      </c>
      <c r="AJ4" s="92"/>
      <c r="AK4" s="98" t="s">
        <v>135</v>
      </c>
      <c r="AL4" s="99"/>
      <c r="AM4" s="99"/>
      <c r="AN4" s="99"/>
      <c r="AO4" s="99"/>
      <c r="AP4" s="99"/>
      <c r="AQ4" s="99"/>
      <c r="AR4" s="100"/>
      <c r="AS4" s="125" t="s">
        <v>71</v>
      </c>
      <c r="AT4" s="117" t="s">
        <v>140</v>
      </c>
      <c r="AU4" s="118"/>
      <c r="AV4" s="118"/>
      <c r="AW4" s="118"/>
      <c r="AX4" s="118"/>
      <c r="AY4" s="118"/>
      <c r="AZ4" s="118"/>
      <c r="BA4" s="118"/>
      <c r="BB4" s="118"/>
      <c r="BC4" s="119"/>
    </row>
    <row r="5" spans="1:55" ht="13.5" customHeight="1">
      <c r="A5" s="178"/>
      <c r="B5" s="116" t="s">
        <v>1</v>
      </c>
      <c r="C5" s="115" t="s">
        <v>2</v>
      </c>
      <c r="D5" s="174" t="s">
        <v>4</v>
      </c>
      <c r="E5" s="175"/>
      <c r="F5" s="176"/>
      <c r="G5" s="174" t="s">
        <v>1</v>
      </c>
      <c r="H5" s="175"/>
      <c r="I5" s="176"/>
      <c r="J5" s="110" t="s">
        <v>2</v>
      </c>
      <c r="K5" s="110" t="s">
        <v>127</v>
      </c>
      <c r="L5" s="174" t="s">
        <v>10</v>
      </c>
      <c r="M5" s="175"/>
      <c r="N5" s="180" t="s">
        <v>106</v>
      </c>
      <c r="O5" s="181"/>
      <c r="P5" s="169"/>
      <c r="Q5" s="161"/>
      <c r="R5" s="162"/>
      <c r="S5" s="163"/>
      <c r="T5" s="161"/>
      <c r="U5" s="162"/>
      <c r="V5" s="163"/>
      <c r="W5" s="161"/>
      <c r="X5" s="162"/>
      <c r="Y5" s="162"/>
      <c r="Z5" s="163"/>
      <c r="AA5" s="149"/>
      <c r="AB5" s="150"/>
      <c r="AC5" s="150"/>
      <c r="AD5" s="151"/>
      <c r="AE5" s="134"/>
      <c r="AF5" s="135"/>
      <c r="AG5" s="135"/>
      <c r="AH5" s="136"/>
      <c r="AI5" s="93"/>
      <c r="AJ5" s="94"/>
      <c r="AK5" s="95"/>
      <c r="AL5" s="96"/>
      <c r="AM5" s="96"/>
      <c r="AN5" s="96"/>
      <c r="AO5" s="96"/>
      <c r="AP5" s="96"/>
      <c r="AQ5" s="96"/>
      <c r="AR5" s="97"/>
      <c r="AS5" s="126"/>
      <c r="AT5" s="120"/>
      <c r="AU5" s="121"/>
      <c r="AV5" s="121"/>
      <c r="AW5" s="121"/>
      <c r="AX5" s="121"/>
      <c r="AY5" s="121"/>
      <c r="AZ5" s="121"/>
      <c r="BA5" s="121"/>
      <c r="BB5" s="121"/>
      <c r="BC5" s="122"/>
    </row>
    <row r="6" spans="1:55" ht="13.5" customHeight="1">
      <c r="A6" s="178"/>
      <c r="B6" s="116"/>
      <c r="C6" s="116"/>
      <c r="D6" s="120"/>
      <c r="E6" s="121"/>
      <c r="F6" s="166"/>
      <c r="G6" s="120"/>
      <c r="H6" s="121"/>
      <c r="I6" s="166"/>
      <c r="J6" s="110"/>
      <c r="K6" s="110"/>
      <c r="L6" s="174"/>
      <c r="M6" s="176"/>
      <c r="N6" s="161"/>
      <c r="O6" s="163"/>
      <c r="P6" s="169"/>
      <c r="Q6" s="115" t="s">
        <v>129</v>
      </c>
      <c r="R6" s="115" t="s">
        <v>130</v>
      </c>
      <c r="S6" s="108" t="s">
        <v>131</v>
      </c>
      <c r="T6" s="115" t="s">
        <v>129</v>
      </c>
      <c r="U6" s="115" t="s">
        <v>85</v>
      </c>
      <c r="V6" s="108" t="s">
        <v>132</v>
      </c>
      <c r="W6" s="155" t="s">
        <v>57</v>
      </c>
      <c r="X6" s="156"/>
      <c r="Y6" s="156"/>
      <c r="Z6" s="157"/>
      <c r="AA6" s="152" t="s">
        <v>110</v>
      </c>
      <c r="AB6" s="153"/>
      <c r="AC6" s="153"/>
      <c r="AD6" s="154"/>
      <c r="AE6" s="129" t="s">
        <v>50</v>
      </c>
      <c r="AF6" s="137"/>
      <c r="AG6" s="137"/>
      <c r="AH6" s="130"/>
      <c r="AI6" s="138" t="s">
        <v>88</v>
      </c>
      <c r="AJ6" s="139"/>
      <c r="AK6" s="101" t="s">
        <v>136</v>
      </c>
      <c r="AL6" s="103" t="s">
        <v>137</v>
      </c>
      <c r="AM6" s="103" t="s">
        <v>138</v>
      </c>
      <c r="AN6" s="115" t="s">
        <v>139</v>
      </c>
      <c r="AO6" s="115" t="s">
        <v>30</v>
      </c>
      <c r="AP6" s="105" t="s">
        <v>132</v>
      </c>
      <c r="AQ6" s="89" t="s">
        <v>93</v>
      </c>
      <c r="AR6" s="90"/>
      <c r="AS6" s="126"/>
      <c r="AT6" s="77" t="s">
        <v>111</v>
      </c>
      <c r="AU6" s="75" t="s">
        <v>115</v>
      </c>
      <c r="AV6" s="61" t="s">
        <v>116</v>
      </c>
      <c r="AW6" s="61" t="s">
        <v>119</v>
      </c>
      <c r="AX6" s="62" t="s">
        <v>112</v>
      </c>
      <c r="AY6" s="61" t="s">
        <v>117</v>
      </c>
      <c r="AZ6" s="63" t="s">
        <v>92</v>
      </c>
      <c r="BA6" s="61" t="s">
        <v>113</v>
      </c>
      <c r="BB6" s="61" t="s">
        <v>118</v>
      </c>
      <c r="BC6" s="78" t="s">
        <v>114</v>
      </c>
    </row>
    <row r="7" spans="1:55" ht="12.75" customHeight="1">
      <c r="A7" s="178"/>
      <c r="B7" s="116"/>
      <c r="C7" s="140" t="s">
        <v>3</v>
      </c>
      <c r="D7" s="110" t="s">
        <v>5</v>
      </c>
      <c r="E7" s="108" t="s">
        <v>126</v>
      </c>
      <c r="F7" s="108" t="s">
        <v>6</v>
      </c>
      <c r="G7" s="108" t="s">
        <v>7</v>
      </c>
      <c r="H7" s="110" t="s">
        <v>8</v>
      </c>
      <c r="I7" s="176" t="s">
        <v>9</v>
      </c>
      <c r="J7" s="106" t="s">
        <v>3</v>
      </c>
      <c r="K7" s="110"/>
      <c r="L7" s="120"/>
      <c r="M7" s="166"/>
      <c r="N7" s="182"/>
      <c r="O7" s="183"/>
      <c r="P7" s="169"/>
      <c r="Q7" s="116"/>
      <c r="R7" s="116"/>
      <c r="S7" s="110"/>
      <c r="T7" s="116"/>
      <c r="U7" s="116"/>
      <c r="V7" s="110"/>
      <c r="W7" s="108" t="s">
        <v>22</v>
      </c>
      <c r="X7" s="108" t="s">
        <v>23</v>
      </c>
      <c r="Y7" s="164" t="s">
        <v>109</v>
      </c>
      <c r="Z7" s="165"/>
      <c r="AA7" s="108" t="s">
        <v>24</v>
      </c>
      <c r="AB7" s="108" t="s">
        <v>66</v>
      </c>
      <c r="AC7" s="108" t="s">
        <v>67</v>
      </c>
      <c r="AD7" s="145" t="s">
        <v>25</v>
      </c>
      <c r="AE7" s="113" t="s">
        <v>26</v>
      </c>
      <c r="AF7" s="113" t="s">
        <v>27</v>
      </c>
      <c r="AG7" s="127" t="s">
        <v>28</v>
      </c>
      <c r="AH7" s="128"/>
      <c r="AI7" s="111" t="s">
        <v>86</v>
      </c>
      <c r="AJ7" s="113" t="s">
        <v>87</v>
      </c>
      <c r="AK7" s="102"/>
      <c r="AL7" s="104"/>
      <c r="AM7" s="104"/>
      <c r="AN7" s="116"/>
      <c r="AO7" s="116"/>
      <c r="AP7" s="106"/>
      <c r="AQ7" s="3" t="s">
        <v>68</v>
      </c>
      <c r="AR7" s="4" t="s">
        <v>69</v>
      </c>
      <c r="AS7" s="123" t="s">
        <v>29</v>
      </c>
      <c r="AT7" s="76"/>
      <c r="AU7" s="70" t="s">
        <v>90</v>
      </c>
      <c r="AV7" s="70" t="s">
        <v>90</v>
      </c>
      <c r="AW7" s="70" t="s">
        <v>90</v>
      </c>
      <c r="AX7" s="70" t="s">
        <v>90</v>
      </c>
      <c r="AY7" s="70" t="s">
        <v>90</v>
      </c>
      <c r="AZ7" s="70" t="s">
        <v>90</v>
      </c>
      <c r="BA7" s="70" t="s">
        <v>91</v>
      </c>
      <c r="BB7" s="70" t="s">
        <v>90</v>
      </c>
      <c r="BC7" s="78"/>
    </row>
    <row r="8" spans="1:55" ht="13.5">
      <c r="A8" s="179"/>
      <c r="B8" s="144"/>
      <c r="C8" s="114"/>
      <c r="D8" s="109"/>
      <c r="E8" s="109"/>
      <c r="F8" s="109"/>
      <c r="G8" s="109"/>
      <c r="H8" s="109"/>
      <c r="I8" s="166"/>
      <c r="J8" s="124"/>
      <c r="K8" s="109"/>
      <c r="L8" s="7" t="s">
        <v>7</v>
      </c>
      <c r="M8" s="7" t="s">
        <v>8</v>
      </c>
      <c r="N8" s="7" t="s">
        <v>7</v>
      </c>
      <c r="O8" s="7" t="s">
        <v>8</v>
      </c>
      <c r="P8" s="170"/>
      <c r="Q8" s="57" t="s">
        <v>64</v>
      </c>
      <c r="R8" s="65" t="s">
        <v>21</v>
      </c>
      <c r="S8" s="82" t="s">
        <v>107</v>
      </c>
      <c r="T8" s="57" t="s">
        <v>64</v>
      </c>
      <c r="U8" s="65" t="s">
        <v>21</v>
      </c>
      <c r="V8" s="82" t="s">
        <v>108</v>
      </c>
      <c r="W8" s="109"/>
      <c r="X8" s="109"/>
      <c r="Y8" s="120"/>
      <c r="Z8" s="166"/>
      <c r="AA8" s="109"/>
      <c r="AB8" s="109"/>
      <c r="AC8" s="109"/>
      <c r="AD8" s="146"/>
      <c r="AE8" s="114"/>
      <c r="AF8" s="114"/>
      <c r="AG8" s="129"/>
      <c r="AH8" s="130"/>
      <c r="AI8" s="112"/>
      <c r="AJ8" s="114"/>
      <c r="AK8" s="66" t="s">
        <v>64</v>
      </c>
      <c r="AL8" s="67" t="s">
        <v>64</v>
      </c>
      <c r="AM8" s="67" t="s">
        <v>64</v>
      </c>
      <c r="AN8" s="67" t="s">
        <v>64</v>
      </c>
      <c r="AO8" s="17" t="s">
        <v>31</v>
      </c>
      <c r="AP8" s="69" t="s">
        <v>64</v>
      </c>
      <c r="AQ8" s="67" t="s">
        <v>64</v>
      </c>
      <c r="AR8" s="68" t="s">
        <v>70</v>
      </c>
      <c r="AS8" s="124"/>
      <c r="AT8" s="5" t="s">
        <v>35</v>
      </c>
      <c r="AU8" s="84">
        <v>1000</v>
      </c>
      <c r="AV8" s="84">
        <v>5000</v>
      </c>
      <c r="AW8" s="84">
        <v>10000</v>
      </c>
      <c r="AX8" s="84">
        <v>50000</v>
      </c>
      <c r="AY8" s="84">
        <v>100000</v>
      </c>
      <c r="AZ8" s="84">
        <v>200000</v>
      </c>
      <c r="BA8" s="84">
        <v>500000</v>
      </c>
      <c r="BB8" s="84">
        <v>700000</v>
      </c>
      <c r="BC8" s="23" t="s">
        <v>36</v>
      </c>
    </row>
    <row r="9" spans="1:55" ht="18" customHeight="1">
      <c r="A9" s="64" t="s">
        <v>1</v>
      </c>
      <c r="B9" s="28">
        <v>546</v>
      </c>
      <c r="C9" s="38">
        <v>100</v>
      </c>
      <c r="D9" s="28">
        <v>254</v>
      </c>
      <c r="E9" s="28">
        <v>5</v>
      </c>
      <c r="F9" s="27">
        <v>287</v>
      </c>
      <c r="G9" s="27">
        <v>5652</v>
      </c>
      <c r="H9" s="28">
        <v>6429</v>
      </c>
      <c r="I9" s="28">
        <v>12081</v>
      </c>
      <c r="J9" s="38">
        <v>100</v>
      </c>
      <c r="K9" s="38">
        <v>22.1</v>
      </c>
      <c r="L9" s="28">
        <v>5348</v>
      </c>
      <c r="M9" s="27">
        <v>6264</v>
      </c>
      <c r="N9" s="28">
        <v>304</v>
      </c>
      <c r="O9" s="28">
        <v>165</v>
      </c>
      <c r="P9" s="28">
        <v>162</v>
      </c>
      <c r="Q9" s="28">
        <v>2693365</v>
      </c>
      <c r="R9" s="38">
        <v>100</v>
      </c>
      <c r="S9" s="28">
        <v>2319467</v>
      </c>
      <c r="T9" s="28">
        <v>5870308</v>
      </c>
      <c r="U9" s="38">
        <v>100</v>
      </c>
      <c r="V9" s="28">
        <v>10751</v>
      </c>
      <c r="W9" s="28">
        <v>188173</v>
      </c>
      <c r="X9" s="28">
        <v>244035</v>
      </c>
      <c r="Y9" s="29" t="str">
        <f aca="true" t="shared" si="0" ref="Y9:Y20">IF(Z9:Z25&lt;0,"△","　　")</f>
        <v>　　</v>
      </c>
      <c r="Z9" s="9">
        <v>55862</v>
      </c>
      <c r="AA9" s="28">
        <v>3801834</v>
      </c>
      <c r="AB9" s="28">
        <v>582751</v>
      </c>
      <c r="AC9" s="28">
        <v>43239</v>
      </c>
      <c r="AD9" s="28">
        <v>644561</v>
      </c>
      <c r="AE9" s="27">
        <v>185923</v>
      </c>
      <c r="AF9" s="27">
        <v>165961</v>
      </c>
      <c r="AG9" s="29" t="str">
        <f>IF(AH9&lt;0,"△","　")</f>
        <v>　</v>
      </c>
      <c r="AH9" s="10">
        <v>19962</v>
      </c>
      <c r="AI9" s="27">
        <v>602713</v>
      </c>
      <c r="AJ9" s="39">
        <v>100</v>
      </c>
      <c r="AK9" s="30">
        <v>10501045</v>
      </c>
      <c r="AL9" s="27">
        <v>1559777</v>
      </c>
      <c r="AM9" s="27">
        <v>7657</v>
      </c>
      <c r="AN9" s="27">
        <v>12068479</v>
      </c>
      <c r="AO9" s="43">
        <v>100</v>
      </c>
      <c r="AP9" s="27">
        <v>22103</v>
      </c>
      <c r="AQ9" s="27">
        <v>999</v>
      </c>
      <c r="AR9" s="39">
        <v>100</v>
      </c>
      <c r="AS9" s="27">
        <v>42221</v>
      </c>
      <c r="AT9" s="28">
        <v>103</v>
      </c>
      <c r="AU9" s="28">
        <v>72</v>
      </c>
      <c r="AV9" s="28">
        <v>167</v>
      </c>
      <c r="AW9" s="28">
        <v>73</v>
      </c>
      <c r="AX9" s="28">
        <v>98</v>
      </c>
      <c r="AY9" s="28">
        <v>18</v>
      </c>
      <c r="AZ9" s="28">
        <v>5</v>
      </c>
      <c r="BA9" s="28">
        <v>3</v>
      </c>
      <c r="BB9" s="28">
        <v>4</v>
      </c>
      <c r="BC9" s="52">
        <v>3</v>
      </c>
    </row>
    <row r="10" spans="1:55" ht="13.5" customHeight="1">
      <c r="A10" s="12"/>
      <c r="B10" s="27"/>
      <c r="C10" s="39"/>
      <c r="D10" s="27"/>
      <c r="E10" s="27"/>
      <c r="F10" s="27"/>
      <c r="G10" s="27"/>
      <c r="H10" s="27"/>
      <c r="I10" s="27"/>
      <c r="J10" s="39"/>
      <c r="K10" s="39"/>
      <c r="L10" s="27"/>
      <c r="M10" s="27"/>
      <c r="N10" s="27"/>
      <c r="O10" s="27"/>
      <c r="P10" s="27"/>
      <c r="Q10" s="27"/>
      <c r="R10" s="39"/>
      <c r="S10" s="27"/>
      <c r="T10" s="27"/>
      <c r="U10" s="39"/>
      <c r="V10" s="27"/>
      <c r="W10" s="27"/>
      <c r="X10" s="27"/>
      <c r="Y10" s="29" t="str">
        <f t="shared" si="0"/>
        <v>　　</v>
      </c>
      <c r="Z10" s="10"/>
      <c r="AA10" s="30"/>
      <c r="AB10" s="27"/>
      <c r="AC10" s="27"/>
      <c r="AD10" s="27"/>
      <c r="AE10" s="27"/>
      <c r="AF10" s="27"/>
      <c r="AG10" s="29" t="str">
        <f aca="true" t="shared" si="1" ref="AG10:AG25">IF(AH10&lt;0,"△","　")</f>
        <v>　</v>
      </c>
      <c r="AH10" s="10"/>
      <c r="AI10" s="27"/>
      <c r="AJ10" s="39"/>
      <c r="AK10" s="30"/>
      <c r="AL10" s="27"/>
      <c r="AM10" s="27"/>
      <c r="AN10" s="27"/>
      <c r="AO10" s="43"/>
      <c r="AP10" s="27"/>
      <c r="AQ10" s="27"/>
      <c r="AR10" s="39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53"/>
    </row>
    <row r="11" spans="1:55" ht="19.5" customHeight="1">
      <c r="A11" s="13" t="s">
        <v>11</v>
      </c>
      <c r="B11" s="31">
        <v>338</v>
      </c>
      <c r="C11" s="41">
        <v>61.9</v>
      </c>
      <c r="D11" s="31">
        <v>86</v>
      </c>
      <c r="E11" s="31">
        <v>2</v>
      </c>
      <c r="F11" s="31">
        <v>250</v>
      </c>
      <c r="G11" s="31">
        <v>764</v>
      </c>
      <c r="H11" s="31">
        <v>565</v>
      </c>
      <c r="I11" s="31">
        <v>1329</v>
      </c>
      <c r="J11" s="39">
        <v>11</v>
      </c>
      <c r="K11" s="41">
        <v>3.9</v>
      </c>
      <c r="L11" s="31">
        <v>495</v>
      </c>
      <c r="M11" s="31">
        <v>414</v>
      </c>
      <c r="N11" s="31">
        <v>269</v>
      </c>
      <c r="O11" s="31">
        <v>151</v>
      </c>
      <c r="P11" s="31">
        <v>125</v>
      </c>
      <c r="Q11" s="31">
        <v>175367</v>
      </c>
      <c r="R11" s="41">
        <v>6.5</v>
      </c>
      <c r="S11" s="31">
        <v>1929230</v>
      </c>
      <c r="T11" s="31">
        <v>379986</v>
      </c>
      <c r="U11" s="41">
        <v>6.5</v>
      </c>
      <c r="V11" s="31">
        <v>1124</v>
      </c>
      <c r="W11" s="31" t="s">
        <v>51</v>
      </c>
      <c r="X11" s="31" t="s">
        <v>52</v>
      </c>
      <c r="Y11" s="32" t="str">
        <f t="shared" si="0"/>
        <v>　　</v>
      </c>
      <c r="Z11" s="42" t="s">
        <v>52</v>
      </c>
      <c r="AA11" s="31" t="s">
        <v>52</v>
      </c>
      <c r="AB11" s="31" t="s">
        <v>52</v>
      </c>
      <c r="AC11" s="31" t="s">
        <v>52</v>
      </c>
      <c r="AD11" s="31" t="s">
        <v>52</v>
      </c>
      <c r="AE11" s="31" t="s">
        <v>52</v>
      </c>
      <c r="AF11" s="31" t="s">
        <v>52</v>
      </c>
      <c r="AG11" s="29" t="str">
        <f t="shared" si="1"/>
        <v>　</v>
      </c>
      <c r="AH11" s="33" t="s">
        <v>52</v>
      </c>
      <c r="AI11" s="31" t="s">
        <v>52</v>
      </c>
      <c r="AJ11" s="41" t="s">
        <v>52</v>
      </c>
      <c r="AK11" s="33">
        <v>651089</v>
      </c>
      <c r="AL11" s="31">
        <v>118014</v>
      </c>
      <c r="AM11" s="31">
        <v>5026</v>
      </c>
      <c r="AN11" s="31">
        <v>774129</v>
      </c>
      <c r="AO11" s="44">
        <v>6.4</v>
      </c>
      <c r="AP11" s="31">
        <v>2290</v>
      </c>
      <c r="AQ11" s="31">
        <v>582</v>
      </c>
      <c r="AR11" s="41">
        <v>58.3</v>
      </c>
      <c r="AS11" s="31">
        <v>1899</v>
      </c>
      <c r="AT11" s="27">
        <v>101</v>
      </c>
      <c r="AU11" s="27">
        <v>71</v>
      </c>
      <c r="AV11" s="27">
        <v>127</v>
      </c>
      <c r="AW11" s="27">
        <v>30</v>
      </c>
      <c r="AX11" s="27">
        <v>9</v>
      </c>
      <c r="AY11" s="27" t="s">
        <v>52</v>
      </c>
      <c r="AZ11" s="27" t="s">
        <v>52</v>
      </c>
      <c r="BA11" s="27" t="s">
        <v>52</v>
      </c>
      <c r="BB11" s="27" t="s">
        <v>52</v>
      </c>
      <c r="BC11" s="53" t="s">
        <v>52</v>
      </c>
    </row>
    <row r="12" spans="1:55" ht="13.5">
      <c r="A12" s="14" t="s">
        <v>12</v>
      </c>
      <c r="B12" s="27">
        <v>190</v>
      </c>
      <c r="C12" s="39">
        <v>34.8</v>
      </c>
      <c r="D12" s="27">
        <v>15</v>
      </c>
      <c r="E12" s="27">
        <v>1</v>
      </c>
      <c r="F12" s="27">
        <v>174</v>
      </c>
      <c r="G12" s="27">
        <v>237</v>
      </c>
      <c r="H12" s="27">
        <v>145</v>
      </c>
      <c r="I12" s="27">
        <v>382</v>
      </c>
      <c r="J12" s="39">
        <v>3.2</v>
      </c>
      <c r="K12" s="39">
        <v>2</v>
      </c>
      <c r="L12" s="27">
        <v>55</v>
      </c>
      <c r="M12" s="27">
        <v>48</v>
      </c>
      <c r="N12" s="27">
        <v>182</v>
      </c>
      <c r="O12" s="27">
        <v>97</v>
      </c>
      <c r="P12" s="27">
        <v>53</v>
      </c>
      <c r="Q12" s="27">
        <v>18685</v>
      </c>
      <c r="R12" s="39">
        <v>0.7</v>
      </c>
      <c r="S12" s="27">
        <v>1814078</v>
      </c>
      <c r="T12" s="27">
        <v>62277</v>
      </c>
      <c r="U12" s="39">
        <v>1.1</v>
      </c>
      <c r="V12" s="27">
        <v>328</v>
      </c>
      <c r="W12" s="27" t="s">
        <v>51</v>
      </c>
      <c r="X12" s="27" t="s">
        <v>51</v>
      </c>
      <c r="Y12" s="29" t="str">
        <f t="shared" si="0"/>
        <v>　　</v>
      </c>
      <c r="Z12" s="42" t="s">
        <v>52</v>
      </c>
      <c r="AA12" s="27" t="s">
        <v>52</v>
      </c>
      <c r="AB12" s="27" t="s">
        <v>52</v>
      </c>
      <c r="AC12" s="27" t="s">
        <v>52</v>
      </c>
      <c r="AD12" s="27" t="s">
        <v>51</v>
      </c>
      <c r="AE12" s="27" t="s">
        <v>51</v>
      </c>
      <c r="AF12" s="27" t="s">
        <v>51</v>
      </c>
      <c r="AG12" s="29" t="str">
        <f t="shared" si="1"/>
        <v>　</v>
      </c>
      <c r="AH12" s="10" t="s">
        <v>51</v>
      </c>
      <c r="AI12" s="27" t="s">
        <v>51</v>
      </c>
      <c r="AJ12" s="39" t="s">
        <v>51</v>
      </c>
      <c r="AK12" s="74">
        <v>120342</v>
      </c>
      <c r="AL12" s="27">
        <v>20785</v>
      </c>
      <c r="AM12" s="27">
        <v>1845</v>
      </c>
      <c r="AN12" s="27">
        <v>142972</v>
      </c>
      <c r="AO12" s="43">
        <v>1.2</v>
      </c>
      <c r="AP12" s="27">
        <v>752</v>
      </c>
      <c r="AQ12" s="27">
        <v>374</v>
      </c>
      <c r="AR12" s="39">
        <v>37.4</v>
      </c>
      <c r="AS12" s="27">
        <v>463</v>
      </c>
      <c r="AT12" s="27">
        <v>100</v>
      </c>
      <c r="AU12" s="27">
        <v>54</v>
      </c>
      <c r="AV12" s="27">
        <v>34</v>
      </c>
      <c r="AW12" s="27">
        <v>2</v>
      </c>
      <c r="AX12" s="27" t="s">
        <v>52</v>
      </c>
      <c r="AY12" s="27" t="s">
        <v>52</v>
      </c>
      <c r="AZ12" s="27" t="s">
        <v>52</v>
      </c>
      <c r="BA12" s="27" t="s">
        <v>52</v>
      </c>
      <c r="BB12" s="27" t="s">
        <v>52</v>
      </c>
      <c r="BC12" s="53" t="s">
        <v>52</v>
      </c>
    </row>
    <row r="13" spans="1:55" ht="13.5">
      <c r="A13" s="14" t="s">
        <v>13</v>
      </c>
      <c r="B13" s="27">
        <v>148</v>
      </c>
      <c r="C13" s="39">
        <v>27.1</v>
      </c>
      <c r="D13" s="27">
        <v>71</v>
      </c>
      <c r="E13" s="27">
        <v>1</v>
      </c>
      <c r="F13" s="27">
        <v>76</v>
      </c>
      <c r="G13" s="27">
        <v>527</v>
      </c>
      <c r="H13" s="27">
        <v>420</v>
      </c>
      <c r="I13" s="27">
        <v>947</v>
      </c>
      <c r="J13" s="39">
        <v>7.8</v>
      </c>
      <c r="K13" s="39">
        <v>6.4</v>
      </c>
      <c r="L13" s="27">
        <v>440</v>
      </c>
      <c r="M13" s="27">
        <v>366</v>
      </c>
      <c r="N13" s="27">
        <v>87</v>
      </c>
      <c r="O13" s="27">
        <v>54</v>
      </c>
      <c r="P13" s="27">
        <v>72</v>
      </c>
      <c r="Q13" s="27">
        <v>156682</v>
      </c>
      <c r="R13" s="39">
        <v>5.8</v>
      </c>
      <c r="S13" s="27">
        <v>1943945</v>
      </c>
      <c r="T13" s="27">
        <v>317709</v>
      </c>
      <c r="U13" s="39">
        <v>5.4</v>
      </c>
      <c r="V13" s="27">
        <v>2147</v>
      </c>
      <c r="W13" s="27" t="s">
        <v>51</v>
      </c>
      <c r="X13" s="27" t="s">
        <v>51</v>
      </c>
      <c r="Y13" s="29" t="str">
        <f t="shared" si="0"/>
        <v>　　</v>
      </c>
      <c r="Z13" s="42" t="s">
        <v>52</v>
      </c>
      <c r="AA13" s="27" t="s">
        <v>52</v>
      </c>
      <c r="AB13" s="27" t="s">
        <v>52</v>
      </c>
      <c r="AC13" s="27" t="s">
        <v>52</v>
      </c>
      <c r="AD13" s="27" t="s">
        <v>51</v>
      </c>
      <c r="AE13" s="27" t="s">
        <v>51</v>
      </c>
      <c r="AF13" s="27" t="s">
        <v>51</v>
      </c>
      <c r="AG13" s="29" t="str">
        <f t="shared" si="1"/>
        <v>　</v>
      </c>
      <c r="AH13" s="10" t="s">
        <v>51</v>
      </c>
      <c r="AI13" s="27" t="s">
        <v>51</v>
      </c>
      <c r="AJ13" s="39" t="s">
        <v>51</v>
      </c>
      <c r="AK13" s="74">
        <v>530747</v>
      </c>
      <c r="AL13" s="27">
        <v>97229</v>
      </c>
      <c r="AM13" s="27">
        <v>3181</v>
      </c>
      <c r="AN13" s="27">
        <v>631157</v>
      </c>
      <c r="AO13" s="43">
        <v>5.2</v>
      </c>
      <c r="AP13" s="27">
        <v>4265</v>
      </c>
      <c r="AQ13" s="27">
        <v>666</v>
      </c>
      <c r="AR13" s="39">
        <v>66.7</v>
      </c>
      <c r="AS13" s="27">
        <v>1436</v>
      </c>
      <c r="AT13" s="27">
        <v>1</v>
      </c>
      <c r="AU13" s="27">
        <v>17</v>
      </c>
      <c r="AV13" s="27">
        <v>93</v>
      </c>
      <c r="AW13" s="27">
        <v>28</v>
      </c>
      <c r="AX13" s="27">
        <v>9</v>
      </c>
      <c r="AY13" s="27" t="s">
        <v>52</v>
      </c>
      <c r="AZ13" s="27" t="s">
        <v>52</v>
      </c>
      <c r="BA13" s="27" t="s">
        <v>52</v>
      </c>
      <c r="BB13" s="27" t="s">
        <v>52</v>
      </c>
      <c r="BC13" s="53" t="s">
        <v>52</v>
      </c>
    </row>
    <row r="14" spans="1:55" ht="13.5">
      <c r="A14" s="12"/>
      <c r="B14" s="27"/>
      <c r="C14" s="39"/>
      <c r="D14" s="27"/>
      <c r="E14" s="27"/>
      <c r="F14" s="27"/>
      <c r="G14" s="27"/>
      <c r="H14" s="27"/>
      <c r="I14" s="27"/>
      <c r="J14" s="39"/>
      <c r="K14" s="39"/>
      <c r="L14" s="27"/>
      <c r="M14" s="27"/>
      <c r="N14" s="27"/>
      <c r="O14" s="27"/>
      <c r="P14" s="27"/>
      <c r="Q14" s="27"/>
      <c r="R14" s="39"/>
      <c r="S14" s="27"/>
      <c r="T14" s="27"/>
      <c r="U14" s="39"/>
      <c r="V14" s="27"/>
      <c r="W14" s="27"/>
      <c r="X14" s="27"/>
      <c r="Y14" s="29" t="str">
        <f t="shared" si="0"/>
        <v>　　</v>
      </c>
      <c r="Z14" s="42"/>
      <c r="AA14" s="27"/>
      <c r="AB14" s="27"/>
      <c r="AC14" s="27"/>
      <c r="AD14" s="27"/>
      <c r="AE14" s="27"/>
      <c r="AF14" s="27"/>
      <c r="AG14" s="29" t="str">
        <f t="shared" si="1"/>
        <v>　</v>
      </c>
      <c r="AH14" s="10"/>
      <c r="AI14" s="27"/>
      <c r="AJ14" s="39"/>
      <c r="AK14" s="30"/>
      <c r="AL14" s="27"/>
      <c r="AM14" s="27"/>
      <c r="AN14" s="27"/>
      <c r="AO14" s="43"/>
      <c r="AP14" s="27"/>
      <c r="AQ14" s="27"/>
      <c r="AR14" s="39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53"/>
    </row>
    <row r="15" spans="1:55" ht="13.5">
      <c r="A15" s="13" t="s">
        <v>14</v>
      </c>
      <c r="B15" s="31">
        <v>130</v>
      </c>
      <c r="C15" s="41">
        <v>23.8</v>
      </c>
      <c r="D15" s="31">
        <v>92</v>
      </c>
      <c r="E15" s="31">
        <v>2</v>
      </c>
      <c r="F15" s="31">
        <v>36</v>
      </c>
      <c r="G15" s="31">
        <v>972</v>
      </c>
      <c r="H15" s="31">
        <v>1336</v>
      </c>
      <c r="I15" s="31">
        <v>2308</v>
      </c>
      <c r="J15" s="39">
        <v>19.1</v>
      </c>
      <c r="K15" s="41">
        <v>17.8</v>
      </c>
      <c r="L15" s="31">
        <v>938</v>
      </c>
      <c r="M15" s="31">
        <v>1322</v>
      </c>
      <c r="N15" s="31">
        <v>34</v>
      </c>
      <c r="O15" s="31">
        <v>14</v>
      </c>
      <c r="P15" s="31">
        <v>36</v>
      </c>
      <c r="Q15" s="31">
        <v>415373</v>
      </c>
      <c r="R15" s="41">
        <v>15.4</v>
      </c>
      <c r="S15" s="31">
        <v>1837934</v>
      </c>
      <c r="T15" s="31">
        <v>602400</v>
      </c>
      <c r="U15" s="41">
        <v>10.3</v>
      </c>
      <c r="V15" s="31">
        <v>4634</v>
      </c>
      <c r="W15" s="31" t="s">
        <v>51</v>
      </c>
      <c r="X15" s="31" t="s">
        <v>51</v>
      </c>
      <c r="Y15" s="32" t="str">
        <f t="shared" si="0"/>
        <v>　　</v>
      </c>
      <c r="Z15" s="42" t="s">
        <v>52</v>
      </c>
      <c r="AA15" s="31">
        <v>390602</v>
      </c>
      <c r="AB15" s="31">
        <v>38849</v>
      </c>
      <c r="AC15" s="31">
        <v>2678</v>
      </c>
      <c r="AD15" s="31">
        <v>43867</v>
      </c>
      <c r="AE15" s="31" t="s">
        <v>51</v>
      </c>
      <c r="AF15" s="31" t="s">
        <v>51</v>
      </c>
      <c r="AG15" s="29" t="str">
        <f t="shared" si="1"/>
        <v>　</v>
      </c>
      <c r="AH15" s="10" t="s">
        <v>51</v>
      </c>
      <c r="AI15" s="31">
        <v>38849</v>
      </c>
      <c r="AJ15" s="41">
        <v>6.4</v>
      </c>
      <c r="AK15" s="30">
        <v>1110015</v>
      </c>
      <c r="AL15" s="31">
        <v>299060</v>
      </c>
      <c r="AM15" s="31">
        <v>1946</v>
      </c>
      <c r="AN15" s="31">
        <v>1411021</v>
      </c>
      <c r="AO15" s="44">
        <v>11.7</v>
      </c>
      <c r="AP15" s="31">
        <v>10854</v>
      </c>
      <c r="AQ15" s="31">
        <v>611</v>
      </c>
      <c r="AR15" s="41">
        <v>61.2</v>
      </c>
      <c r="AS15" s="31">
        <v>6556</v>
      </c>
      <c r="AT15" s="27">
        <v>2</v>
      </c>
      <c r="AU15" s="27" t="s">
        <v>52</v>
      </c>
      <c r="AV15" s="27">
        <v>39</v>
      </c>
      <c r="AW15" s="27">
        <v>38</v>
      </c>
      <c r="AX15" s="27">
        <v>51</v>
      </c>
      <c r="AY15" s="27" t="s">
        <v>51</v>
      </c>
      <c r="AZ15" s="27" t="s">
        <v>52</v>
      </c>
      <c r="BA15" s="27" t="s">
        <v>52</v>
      </c>
      <c r="BB15" s="27" t="s">
        <v>52</v>
      </c>
      <c r="BC15" s="53" t="s">
        <v>52</v>
      </c>
    </row>
    <row r="16" spans="1:55" ht="13.5">
      <c r="A16" s="14" t="s">
        <v>48</v>
      </c>
      <c r="B16" s="27">
        <v>83</v>
      </c>
      <c r="C16" s="39">
        <v>15.2</v>
      </c>
      <c r="D16" s="27">
        <v>56</v>
      </c>
      <c r="E16" s="27">
        <v>1</v>
      </c>
      <c r="F16" s="27">
        <v>26</v>
      </c>
      <c r="G16" s="27">
        <v>531</v>
      </c>
      <c r="H16" s="27">
        <v>658</v>
      </c>
      <c r="I16" s="27">
        <v>1189</v>
      </c>
      <c r="J16" s="39">
        <v>9.8</v>
      </c>
      <c r="K16" s="39">
        <v>14.3</v>
      </c>
      <c r="L16" s="27">
        <v>507</v>
      </c>
      <c r="M16" s="27">
        <v>646</v>
      </c>
      <c r="N16" s="27">
        <v>24</v>
      </c>
      <c r="O16" s="27">
        <v>12</v>
      </c>
      <c r="P16" s="27">
        <v>26</v>
      </c>
      <c r="Q16" s="27">
        <v>215095</v>
      </c>
      <c r="R16" s="39">
        <v>8</v>
      </c>
      <c r="S16" s="27">
        <v>1865525</v>
      </c>
      <c r="T16" s="27">
        <v>328206</v>
      </c>
      <c r="U16" s="39">
        <v>5.6</v>
      </c>
      <c r="V16" s="27">
        <v>3954</v>
      </c>
      <c r="W16" s="27" t="s">
        <v>51</v>
      </c>
      <c r="X16" s="27" t="s">
        <v>51</v>
      </c>
      <c r="Y16" s="29" t="str">
        <f t="shared" si="0"/>
        <v>　　</v>
      </c>
      <c r="Z16" s="42" t="s">
        <v>52</v>
      </c>
      <c r="AA16" s="27">
        <v>230768</v>
      </c>
      <c r="AB16" s="27">
        <v>21776</v>
      </c>
      <c r="AC16" s="27">
        <v>2329</v>
      </c>
      <c r="AD16" s="27">
        <v>26423</v>
      </c>
      <c r="AE16" s="27" t="s">
        <v>51</v>
      </c>
      <c r="AF16" s="27" t="s">
        <v>51</v>
      </c>
      <c r="AG16" s="29" t="str">
        <f t="shared" si="1"/>
        <v>　</v>
      </c>
      <c r="AH16" s="10" t="s">
        <v>51</v>
      </c>
      <c r="AI16" s="27">
        <v>21776</v>
      </c>
      <c r="AJ16" s="39">
        <v>3.6</v>
      </c>
      <c r="AK16" s="30">
        <v>607650</v>
      </c>
      <c r="AL16" s="27">
        <v>154452</v>
      </c>
      <c r="AM16" s="27">
        <v>1276</v>
      </c>
      <c r="AN16" s="27">
        <v>763378</v>
      </c>
      <c r="AO16" s="43">
        <v>6.3</v>
      </c>
      <c r="AP16" s="27">
        <v>9197</v>
      </c>
      <c r="AQ16" s="27">
        <v>642</v>
      </c>
      <c r="AR16" s="39">
        <v>64.3</v>
      </c>
      <c r="AS16" s="27" t="s">
        <v>52</v>
      </c>
      <c r="AT16" s="27">
        <v>2</v>
      </c>
      <c r="AU16" s="27" t="s">
        <v>52</v>
      </c>
      <c r="AV16" s="27">
        <v>29</v>
      </c>
      <c r="AW16" s="27">
        <v>24</v>
      </c>
      <c r="AX16" s="27">
        <v>28</v>
      </c>
      <c r="AY16" s="27" t="s">
        <v>52</v>
      </c>
      <c r="AZ16" s="27" t="s">
        <v>52</v>
      </c>
      <c r="BA16" s="27" t="s">
        <v>52</v>
      </c>
      <c r="BB16" s="27" t="s">
        <v>52</v>
      </c>
      <c r="BC16" s="53" t="s">
        <v>52</v>
      </c>
    </row>
    <row r="17" spans="1:55" ht="13.5">
      <c r="A17" s="14" t="s">
        <v>15</v>
      </c>
      <c r="B17" s="27">
        <v>47</v>
      </c>
      <c r="C17" s="39">
        <v>8.6</v>
      </c>
      <c r="D17" s="27">
        <v>36</v>
      </c>
      <c r="E17" s="27">
        <v>1</v>
      </c>
      <c r="F17" s="27">
        <v>10</v>
      </c>
      <c r="G17" s="27">
        <v>441</v>
      </c>
      <c r="H17" s="27">
        <v>678</v>
      </c>
      <c r="I17" s="27">
        <v>1119</v>
      </c>
      <c r="J17" s="39">
        <v>9.3</v>
      </c>
      <c r="K17" s="39">
        <v>23.8</v>
      </c>
      <c r="L17" s="27">
        <v>431</v>
      </c>
      <c r="M17" s="27">
        <v>676</v>
      </c>
      <c r="N17" s="27">
        <v>10</v>
      </c>
      <c r="O17" s="27">
        <v>2</v>
      </c>
      <c r="P17" s="27">
        <v>10</v>
      </c>
      <c r="Q17" s="27">
        <v>200278</v>
      </c>
      <c r="R17" s="39">
        <v>7.4</v>
      </c>
      <c r="S17" s="27">
        <v>1809196</v>
      </c>
      <c r="T17" s="27">
        <v>274194</v>
      </c>
      <c r="U17" s="39">
        <v>4.7</v>
      </c>
      <c r="V17" s="27">
        <v>5834</v>
      </c>
      <c r="W17" s="27" t="s">
        <v>51</v>
      </c>
      <c r="X17" s="27" t="s">
        <v>51</v>
      </c>
      <c r="Y17" s="29" t="str">
        <f t="shared" si="0"/>
        <v>　　</v>
      </c>
      <c r="Z17" s="42" t="s">
        <v>52</v>
      </c>
      <c r="AA17" s="27">
        <v>159834</v>
      </c>
      <c r="AB17" s="27">
        <v>17073</v>
      </c>
      <c r="AC17" s="27">
        <v>349</v>
      </c>
      <c r="AD17" s="27">
        <v>17444</v>
      </c>
      <c r="AE17" s="27" t="s">
        <v>51</v>
      </c>
      <c r="AF17" s="27" t="s">
        <v>51</v>
      </c>
      <c r="AG17" s="29" t="str">
        <f t="shared" si="1"/>
        <v>　</v>
      </c>
      <c r="AH17" s="10" t="s">
        <v>51</v>
      </c>
      <c r="AI17" s="27">
        <v>17073</v>
      </c>
      <c r="AJ17" s="39">
        <v>2.8</v>
      </c>
      <c r="AK17" s="30">
        <v>502365</v>
      </c>
      <c r="AL17" s="27">
        <v>144608</v>
      </c>
      <c r="AM17" s="27">
        <v>670</v>
      </c>
      <c r="AN17" s="27">
        <v>647643</v>
      </c>
      <c r="AO17" s="43">
        <v>5.4</v>
      </c>
      <c r="AP17" s="27">
        <v>13780</v>
      </c>
      <c r="AQ17" s="27">
        <v>579</v>
      </c>
      <c r="AR17" s="39">
        <v>58</v>
      </c>
      <c r="AS17" s="27">
        <v>6556</v>
      </c>
      <c r="AT17" s="27" t="s">
        <v>51</v>
      </c>
      <c r="AU17" s="27" t="s">
        <v>52</v>
      </c>
      <c r="AV17" s="27">
        <v>10</v>
      </c>
      <c r="AW17" s="27">
        <v>14</v>
      </c>
      <c r="AX17" s="27">
        <v>23</v>
      </c>
      <c r="AY17" s="27" t="s">
        <v>52</v>
      </c>
      <c r="AZ17" s="27" t="s">
        <v>52</v>
      </c>
      <c r="BA17" s="27" t="s">
        <v>52</v>
      </c>
      <c r="BB17" s="27" t="s">
        <v>52</v>
      </c>
      <c r="BC17" s="53" t="s">
        <v>52</v>
      </c>
    </row>
    <row r="18" spans="1:55" ht="13.5">
      <c r="A18" s="12"/>
      <c r="B18" s="27"/>
      <c r="C18" s="39"/>
      <c r="D18" s="27"/>
      <c r="E18" s="27"/>
      <c r="F18" s="27"/>
      <c r="G18" s="27"/>
      <c r="H18" s="27"/>
      <c r="I18" s="27"/>
      <c r="J18" s="39"/>
      <c r="K18" s="39"/>
      <c r="L18" s="27"/>
      <c r="M18" s="27"/>
      <c r="N18" s="27"/>
      <c r="O18" s="27"/>
      <c r="P18" s="27"/>
      <c r="Q18" s="27"/>
      <c r="R18" s="39"/>
      <c r="S18" s="27"/>
      <c r="T18" s="27"/>
      <c r="U18" s="39"/>
      <c r="V18" s="27"/>
      <c r="W18" s="27"/>
      <c r="X18" s="27"/>
      <c r="Y18" s="29" t="str">
        <f t="shared" si="0"/>
        <v>　　</v>
      </c>
      <c r="Z18" s="42"/>
      <c r="AA18" s="27"/>
      <c r="AB18" s="27"/>
      <c r="AC18" s="27"/>
      <c r="AD18" s="27"/>
      <c r="AE18" s="27"/>
      <c r="AF18" s="27"/>
      <c r="AG18" s="29" t="str">
        <f t="shared" si="1"/>
        <v>　</v>
      </c>
      <c r="AH18" s="10"/>
      <c r="AI18" s="27"/>
      <c r="AJ18" s="39"/>
      <c r="AK18" s="30"/>
      <c r="AL18" s="27"/>
      <c r="AM18" s="27"/>
      <c r="AN18" s="27"/>
      <c r="AO18" s="43"/>
      <c r="AP18" s="27"/>
      <c r="AQ18" s="27"/>
      <c r="AR18" s="39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53"/>
    </row>
    <row r="19" spans="1:55" ht="13.5">
      <c r="A19" s="13" t="s">
        <v>16</v>
      </c>
      <c r="B19" s="31">
        <v>78</v>
      </c>
      <c r="C19" s="41">
        <v>14.3</v>
      </c>
      <c r="D19" s="31">
        <v>76</v>
      </c>
      <c r="E19" s="31">
        <v>1</v>
      </c>
      <c r="F19" s="31">
        <v>1</v>
      </c>
      <c r="G19" s="31">
        <v>3916</v>
      </c>
      <c r="H19" s="31">
        <v>4528</v>
      </c>
      <c r="I19" s="31">
        <v>8444</v>
      </c>
      <c r="J19" s="39">
        <v>69.9</v>
      </c>
      <c r="K19" s="41">
        <v>108.3</v>
      </c>
      <c r="L19" s="31">
        <v>3915</v>
      </c>
      <c r="M19" s="31">
        <v>4528</v>
      </c>
      <c r="N19" s="31">
        <v>1</v>
      </c>
      <c r="O19" s="31" t="s">
        <v>83</v>
      </c>
      <c r="P19" s="31">
        <v>1</v>
      </c>
      <c r="Q19" s="31">
        <v>2102625</v>
      </c>
      <c r="R19" s="41">
        <v>78.1</v>
      </c>
      <c r="S19" s="31">
        <v>2490377</v>
      </c>
      <c r="T19" s="31">
        <v>4887922</v>
      </c>
      <c r="U19" s="41">
        <v>83.2</v>
      </c>
      <c r="V19" s="31">
        <v>62666</v>
      </c>
      <c r="W19" s="31">
        <v>188173</v>
      </c>
      <c r="X19" s="31">
        <v>244035</v>
      </c>
      <c r="Y19" s="32" t="str">
        <f t="shared" si="0"/>
        <v>　　</v>
      </c>
      <c r="Z19" s="42">
        <v>55862</v>
      </c>
      <c r="AA19" s="31">
        <v>3411232</v>
      </c>
      <c r="AB19" s="31">
        <v>543902</v>
      </c>
      <c r="AC19" s="31">
        <v>40561</v>
      </c>
      <c r="AD19" s="31">
        <v>600694</v>
      </c>
      <c r="AE19" s="31">
        <v>185923</v>
      </c>
      <c r="AF19" s="31">
        <v>165961</v>
      </c>
      <c r="AG19" s="29" t="str">
        <f t="shared" si="1"/>
        <v>　</v>
      </c>
      <c r="AH19" s="10">
        <v>19962</v>
      </c>
      <c r="AI19" s="31">
        <v>563864</v>
      </c>
      <c r="AJ19" s="41">
        <v>93.6</v>
      </c>
      <c r="AK19" s="33">
        <v>8739941</v>
      </c>
      <c r="AL19" s="31">
        <v>1142703</v>
      </c>
      <c r="AM19" s="31">
        <v>685</v>
      </c>
      <c r="AN19" s="31">
        <v>9883329</v>
      </c>
      <c r="AO19" s="44">
        <v>81.9</v>
      </c>
      <c r="AP19" s="31">
        <v>126709</v>
      </c>
      <c r="AQ19" s="31">
        <v>1170</v>
      </c>
      <c r="AR19" s="41">
        <v>117.1</v>
      </c>
      <c r="AS19" s="31">
        <v>33766</v>
      </c>
      <c r="AT19" s="27" t="s">
        <v>52</v>
      </c>
      <c r="AU19" s="27">
        <v>1</v>
      </c>
      <c r="AV19" s="27">
        <v>1</v>
      </c>
      <c r="AW19" s="27">
        <v>5</v>
      </c>
      <c r="AX19" s="27">
        <v>38</v>
      </c>
      <c r="AY19" s="27">
        <v>18</v>
      </c>
      <c r="AZ19" s="27">
        <v>5</v>
      </c>
      <c r="BA19" s="27">
        <v>3</v>
      </c>
      <c r="BB19" s="27">
        <v>4</v>
      </c>
      <c r="BC19" s="53">
        <v>3</v>
      </c>
    </row>
    <row r="20" spans="1:55" ht="13.5">
      <c r="A20" s="14" t="s">
        <v>17</v>
      </c>
      <c r="B20" s="27">
        <v>30</v>
      </c>
      <c r="C20" s="39">
        <v>5.5</v>
      </c>
      <c r="D20" s="27">
        <v>28</v>
      </c>
      <c r="E20" s="27">
        <v>1</v>
      </c>
      <c r="F20" s="27">
        <v>1</v>
      </c>
      <c r="G20" s="27">
        <v>483</v>
      </c>
      <c r="H20" s="27">
        <v>692</v>
      </c>
      <c r="I20" s="27">
        <v>1175</v>
      </c>
      <c r="J20" s="39">
        <v>9.7</v>
      </c>
      <c r="K20" s="39">
        <v>39.2</v>
      </c>
      <c r="L20" s="27">
        <v>482</v>
      </c>
      <c r="M20" s="27">
        <v>692</v>
      </c>
      <c r="N20" s="27">
        <v>1</v>
      </c>
      <c r="O20" s="27" t="s">
        <v>51</v>
      </c>
      <c r="P20" s="27">
        <v>1</v>
      </c>
      <c r="Q20" s="27">
        <v>231266</v>
      </c>
      <c r="R20" s="39">
        <v>8.6</v>
      </c>
      <c r="S20" s="27">
        <v>1969898</v>
      </c>
      <c r="T20" s="27">
        <v>435175</v>
      </c>
      <c r="U20" s="39">
        <v>7.4</v>
      </c>
      <c r="V20" s="27">
        <v>14506</v>
      </c>
      <c r="W20" s="27">
        <v>50943</v>
      </c>
      <c r="X20" s="27">
        <v>56551</v>
      </c>
      <c r="Y20" s="29" t="str">
        <f t="shared" si="0"/>
        <v>　　</v>
      </c>
      <c r="Z20" s="42">
        <v>5608</v>
      </c>
      <c r="AA20" s="27">
        <v>212782</v>
      </c>
      <c r="AB20" s="27">
        <v>28512</v>
      </c>
      <c r="AC20" s="27">
        <v>2407</v>
      </c>
      <c r="AD20" s="27">
        <v>22384</v>
      </c>
      <c r="AE20" s="27" t="s">
        <v>52</v>
      </c>
      <c r="AF20" s="27">
        <v>168</v>
      </c>
      <c r="AG20" s="29" t="str">
        <f t="shared" si="1"/>
        <v>△</v>
      </c>
      <c r="AH20" s="10">
        <v>-168</v>
      </c>
      <c r="AI20" s="27">
        <v>28344</v>
      </c>
      <c r="AJ20" s="39">
        <v>4.7</v>
      </c>
      <c r="AK20" s="30">
        <v>662918</v>
      </c>
      <c r="AL20" s="27">
        <v>254291</v>
      </c>
      <c r="AM20" s="27">
        <v>600</v>
      </c>
      <c r="AN20" s="27">
        <v>917809</v>
      </c>
      <c r="AO20" s="43">
        <v>7.6</v>
      </c>
      <c r="AP20" s="27">
        <v>30594</v>
      </c>
      <c r="AQ20" s="27">
        <v>781</v>
      </c>
      <c r="AR20" s="39">
        <v>78.2</v>
      </c>
      <c r="AS20" s="27">
        <v>33599</v>
      </c>
      <c r="AT20" s="27" t="s">
        <v>52</v>
      </c>
      <c r="AU20" s="27" t="s">
        <v>51</v>
      </c>
      <c r="AV20" s="27">
        <v>1</v>
      </c>
      <c r="AW20" s="27">
        <v>4</v>
      </c>
      <c r="AX20" s="27">
        <v>19</v>
      </c>
      <c r="AY20" s="27">
        <v>6</v>
      </c>
      <c r="AZ20" s="27" t="s">
        <v>52</v>
      </c>
      <c r="BA20" s="27" t="s">
        <v>52</v>
      </c>
      <c r="BB20" s="27" t="s">
        <v>52</v>
      </c>
      <c r="BC20" s="53" t="s">
        <v>52</v>
      </c>
    </row>
    <row r="21" spans="1:55" ht="13.5">
      <c r="A21" s="14" t="s">
        <v>18</v>
      </c>
      <c r="B21" s="27">
        <v>25</v>
      </c>
      <c r="C21" s="39">
        <v>4.6</v>
      </c>
      <c r="D21" s="27">
        <v>25</v>
      </c>
      <c r="E21" s="27" t="s">
        <v>51</v>
      </c>
      <c r="F21" s="27" t="s">
        <v>83</v>
      </c>
      <c r="G21" s="27">
        <v>731</v>
      </c>
      <c r="H21" s="27">
        <v>948</v>
      </c>
      <c r="I21" s="27">
        <v>1679</v>
      </c>
      <c r="J21" s="39">
        <v>13.9</v>
      </c>
      <c r="K21" s="39">
        <v>67.2</v>
      </c>
      <c r="L21" s="27">
        <v>731</v>
      </c>
      <c r="M21" s="27">
        <v>948</v>
      </c>
      <c r="N21" s="27" t="s">
        <v>83</v>
      </c>
      <c r="O21" s="27" t="s">
        <v>51</v>
      </c>
      <c r="P21" s="27" t="s">
        <v>83</v>
      </c>
      <c r="Q21" s="27">
        <v>339184</v>
      </c>
      <c r="R21" s="39">
        <v>12.6</v>
      </c>
      <c r="S21" s="27">
        <v>2020155</v>
      </c>
      <c r="T21" s="27">
        <v>583287</v>
      </c>
      <c r="U21" s="39">
        <v>9.9</v>
      </c>
      <c r="V21" s="27">
        <v>23331</v>
      </c>
      <c r="W21" s="27">
        <v>24031</v>
      </c>
      <c r="X21" s="27">
        <v>32174</v>
      </c>
      <c r="Y21" s="29" t="str">
        <f>IF(Z21:Z36&lt;0,"△","　　")</f>
        <v>　　</v>
      </c>
      <c r="Z21" s="42">
        <v>8143</v>
      </c>
      <c r="AA21" s="27">
        <v>398924</v>
      </c>
      <c r="AB21" s="27">
        <v>71294</v>
      </c>
      <c r="AC21" s="27">
        <v>2881</v>
      </c>
      <c r="AD21" s="27">
        <v>46886</v>
      </c>
      <c r="AE21" s="27">
        <v>6942</v>
      </c>
      <c r="AF21" s="27">
        <v>4347</v>
      </c>
      <c r="AG21" s="29" t="str">
        <f t="shared" si="1"/>
        <v>　</v>
      </c>
      <c r="AH21" s="10">
        <v>2595</v>
      </c>
      <c r="AI21" s="27">
        <v>73889</v>
      </c>
      <c r="AJ21" s="39">
        <v>12.3</v>
      </c>
      <c r="AK21" s="30">
        <v>1082357</v>
      </c>
      <c r="AL21" s="27">
        <v>196659</v>
      </c>
      <c r="AM21" s="27" t="s">
        <v>52</v>
      </c>
      <c r="AN21" s="27">
        <v>1279016</v>
      </c>
      <c r="AO21" s="43">
        <v>10.6</v>
      </c>
      <c r="AP21" s="27">
        <v>51161</v>
      </c>
      <c r="AQ21" s="27">
        <v>762</v>
      </c>
      <c r="AR21" s="39">
        <v>76.3</v>
      </c>
      <c r="AS21" s="27">
        <v>167</v>
      </c>
      <c r="AT21" s="27" t="s">
        <v>52</v>
      </c>
      <c r="AU21" s="27">
        <v>1</v>
      </c>
      <c r="AV21" s="27" t="s">
        <v>51</v>
      </c>
      <c r="AW21" s="27">
        <v>1</v>
      </c>
      <c r="AX21" s="27">
        <v>12</v>
      </c>
      <c r="AY21" s="27">
        <v>8</v>
      </c>
      <c r="AZ21" s="27">
        <v>3</v>
      </c>
      <c r="BA21" s="27" t="s">
        <v>52</v>
      </c>
      <c r="BB21" s="27" t="s">
        <v>52</v>
      </c>
      <c r="BC21" s="53" t="s">
        <v>52</v>
      </c>
    </row>
    <row r="22" spans="1:55" ht="13.5">
      <c r="A22" s="14" t="s">
        <v>19</v>
      </c>
      <c r="B22" s="27">
        <v>12</v>
      </c>
      <c r="C22" s="39">
        <v>2.2</v>
      </c>
      <c r="D22" s="27">
        <v>12</v>
      </c>
      <c r="E22" s="27" t="s">
        <v>51</v>
      </c>
      <c r="F22" s="27" t="s">
        <v>51</v>
      </c>
      <c r="G22" s="27">
        <v>404</v>
      </c>
      <c r="H22" s="27">
        <v>1075</v>
      </c>
      <c r="I22" s="27">
        <v>1479</v>
      </c>
      <c r="J22" s="39">
        <v>12.2</v>
      </c>
      <c r="K22" s="39">
        <v>123.3</v>
      </c>
      <c r="L22" s="27">
        <v>404</v>
      </c>
      <c r="M22" s="27">
        <v>1075</v>
      </c>
      <c r="N22" s="27" t="s">
        <v>83</v>
      </c>
      <c r="O22" s="27" t="s">
        <v>51</v>
      </c>
      <c r="P22" s="27" t="s">
        <v>83</v>
      </c>
      <c r="Q22" s="27">
        <v>287859</v>
      </c>
      <c r="R22" s="39">
        <v>10.7</v>
      </c>
      <c r="S22" s="27">
        <v>1946308</v>
      </c>
      <c r="T22" s="27">
        <v>410289</v>
      </c>
      <c r="U22" s="39">
        <v>7</v>
      </c>
      <c r="V22" s="27">
        <v>34191</v>
      </c>
      <c r="W22" s="27">
        <v>56763</v>
      </c>
      <c r="X22" s="27">
        <v>58518</v>
      </c>
      <c r="Y22" s="29" t="str">
        <f>IF(Z22:Z36&lt;0,"△","　　")</f>
        <v>　　</v>
      </c>
      <c r="Z22" s="42">
        <v>1755</v>
      </c>
      <c r="AA22" s="27">
        <v>158742</v>
      </c>
      <c r="AB22" s="27">
        <v>14529</v>
      </c>
      <c r="AC22" s="27">
        <v>2988</v>
      </c>
      <c r="AD22" s="27">
        <v>18353</v>
      </c>
      <c r="AE22" s="27">
        <v>10013</v>
      </c>
      <c r="AF22" s="27">
        <v>5742</v>
      </c>
      <c r="AG22" s="29" t="str">
        <f t="shared" si="1"/>
        <v>　</v>
      </c>
      <c r="AH22" s="10">
        <v>4271</v>
      </c>
      <c r="AI22" s="27">
        <v>18800</v>
      </c>
      <c r="AJ22" s="39">
        <v>3.1</v>
      </c>
      <c r="AK22" s="30">
        <v>304823</v>
      </c>
      <c r="AL22" s="27">
        <v>601649</v>
      </c>
      <c r="AM22" s="27">
        <v>85</v>
      </c>
      <c r="AN22" s="27">
        <v>906557</v>
      </c>
      <c r="AO22" s="43">
        <v>7.5</v>
      </c>
      <c r="AP22" s="27">
        <v>75546</v>
      </c>
      <c r="AQ22" s="27">
        <v>613</v>
      </c>
      <c r="AR22" s="39">
        <v>61.4</v>
      </c>
      <c r="AS22" s="27" t="s">
        <v>51</v>
      </c>
      <c r="AT22" s="27" t="s">
        <v>52</v>
      </c>
      <c r="AU22" s="27" t="s">
        <v>52</v>
      </c>
      <c r="AV22" s="27" t="s">
        <v>52</v>
      </c>
      <c r="AW22" s="27" t="s">
        <v>52</v>
      </c>
      <c r="AX22" s="27">
        <v>7</v>
      </c>
      <c r="AY22" s="27">
        <v>3</v>
      </c>
      <c r="AZ22" s="27">
        <v>1</v>
      </c>
      <c r="BA22" s="27">
        <v>1</v>
      </c>
      <c r="BB22" s="27" t="s">
        <v>52</v>
      </c>
      <c r="BC22" s="53" t="s">
        <v>52</v>
      </c>
    </row>
    <row r="23" spans="1:55" ht="13.5">
      <c r="A23" s="14" t="s">
        <v>20</v>
      </c>
      <c r="B23" s="27">
        <v>6</v>
      </c>
      <c r="C23" s="39">
        <v>1.1</v>
      </c>
      <c r="D23" s="27">
        <v>6</v>
      </c>
      <c r="E23" s="27" t="s">
        <v>51</v>
      </c>
      <c r="F23" s="27" t="s">
        <v>51</v>
      </c>
      <c r="G23" s="27">
        <v>743</v>
      </c>
      <c r="H23" s="27">
        <v>755</v>
      </c>
      <c r="I23" s="27">
        <v>1498</v>
      </c>
      <c r="J23" s="39">
        <v>12.4</v>
      </c>
      <c r="K23" s="39">
        <v>249.7</v>
      </c>
      <c r="L23" s="27">
        <v>743</v>
      </c>
      <c r="M23" s="27">
        <v>755</v>
      </c>
      <c r="N23" s="27" t="s">
        <v>51</v>
      </c>
      <c r="O23" s="27" t="s">
        <v>51</v>
      </c>
      <c r="P23" s="27" t="s">
        <v>51</v>
      </c>
      <c r="Q23" s="27">
        <v>449173</v>
      </c>
      <c r="R23" s="39">
        <v>16.7</v>
      </c>
      <c r="S23" s="27">
        <v>2998485</v>
      </c>
      <c r="T23" s="27">
        <v>1207478</v>
      </c>
      <c r="U23" s="39">
        <v>20.6</v>
      </c>
      <c r="V23" s="27">
        <v>201246</v>
      </c>
      <c r="W23" s="27">
        <v>45208</v>
      </c>
      <c r="X23" s="27">
        <v>86058</v>
      </c>
      <c r="Y23" s="29" t="str">
        <f>IF(Z23:Z36&lt;0,"△","　　")</f>
        <v>　　</v>
      </c>
      <c r="Z23" s="42">
        <v>40850</v>
      </c>
      <c r="AA23" s="27">
        <v>535072</v>
      </c>
      <c r="AB23" s="27">
        <v>117289</v>
      </c>
      <c r="AC23" s="27">
        <v>5768</v>
      </c>
      <c r="AD23" s="27">
        <v>89200</v>
      </c>
      <c r="AE23" s="27">
        <v>34397</v>
      </c>
      <c r="AF23" s="27">
        <v>35957</v>
      </c>
      <c r="AG23" s="29" t="str">
        <f t="shared" si="1"/>
        <v>△</v>
      </c>
      <c r="AH23" s="10">
        <v>-1560</v>
      </c>
      <c r="AI23" s="27">
        <v>115729</v>
      </c>
      <c r="AJ23" s="39">
        <v>19.2</v>
      </c>
      <c r="AK23" s="30">
        <v>2405942</v>
      </c>
      <c r="AL23" s="27">
        <v>90104</v>
      </c>
      <c r="AM23" s="27" t="s">
        <v>52</v>
      </c>
      <c r="AN23" s="27">
        <v>2496046</v>
      </c>
      <c r="AO23" s="43">
        <v>20.7</v>
      </c>
      <c r="AP23" s="27">
        <v>416008</v>
      </c>
      <c r="AQ23" s="27">
        <v>1666</v>
      </c>
      <c r="AR23" s="39">
        <v>166.8</v>
      </c>
      <c r="AS23" s="27" t="s">
        <v>51</v>
      </c>
      <c r="AT23" s="27" t="s">
        <v>52</v>
      </c>
      <c r="AU23" s="27" t="s">
        <v>52</v>
      </c>
      <c r="AV23" s="27" t="s">
        <v>52</v>
      </c>
      <c r="AW23" s="27" t="s">
        <v>52</v>
      </c>
      <c r="AX23" s="27" t="s">
        <v>52</v>
      </c>
      <c r="AY23" s="27">
        <v>1</v>
      </c>
      <c r="AZ23" s="27">
        <v>1</v>
      </c>
      <c r="BA23" s="27">
        <v>2</v>
      </c>
      <c r="BB23" s="27">
        <v>1</v>
      </c>
      <c r="BC23" s="53">
        <v>1</v>
      </c>
    </row>
    <row r="24" spans="1:55" ht="13.5">
      <c r="A24" s="14" t="s">
        <v>62</v>
      </c>
      <c r="B24" s="30">
        <v>3</v>
      </c>
      <c r="C24" s="39">
        <v>0.5</v>
      </c>
      <c r="D24" s="27">
        <v>3</v>
      </c>
      <c r="E24" s="30" t="s">
        <v>51</v>
      </c>
      <c r="F24" s="27" t="s">
        <v>51</v>
      </c>
      <c r="G24" s="27">
        <v>693</v>
      </c>
      <c r="H24" s="27">
        <v>342</v>
      </c>
      <c r="I24" s="27">
        <v>1035</v>
      </c>
      <c r="J24" s="39">
        <v>8.6</v>
      </c>
      <c r="K24" s="39">
        <v>345</v>
      </c>
      <c r="L24" s="27">
        <v>693</v>
      </c>
      <c r="M24" s="27">
        <v>342</v>
      </c>
      <c r="N24" s="27" t="s">
        <v>51</v>
      </c>
      <c r="O24" s="27" t="s">
        <v>51</v>
      </c>
      <c r="P24" s="27" t="s">
        <v>51</v>
      </c>
      <c r="Q24" s="27">
        <v>350183</v>
      </c>
      <c r="R24" s="39">
        <v>13</v>
      </c>
      <c r="S24" s="27">
        <v>3383411</v>
      </c>
      <c r="T24" s="27">
        <v>827124</v>
      </c>
      <c r="U24" s="39">
        <v>14.1</v>
      </c>
      <c r="V24" s="27">
        <v>275708</v>
      </c>
      <c r="W24" s="27">
        <v>11147</v>
      </c>
      <c r="X24" s="27">
        <v>10563</v>
      </c>
      <c r="Y24" s="29" t="str">
        <f>IF(Z24:Z36&lt;0,"△","　　")</f>
        <v>△</v>
      </c>
      <c r="Z24" s="42">
        <v>-583</v>
      </c>
      <c r="AA24" s="27">
        <v>478236</v>
      </c>
      <c r="AB24" s="27">
        <v>116291</v>
      </c>
      <c r="AC24" s="27">
        <v>4594</v>
      </c>
      <c r="AD24" s="27">
        <v>82910</v>
      </c>
      <c r="AE24" s="27">
        <v>7340</v>
      </c>
      <c r="AF24" s="27">
        <v>9074</v>
      </c>
      <c r="AG24" s="29" t="str">
        <f t="shared" si="1"/>
        <v>△</v>
      </c>
      <c r="AH24" s="10">
        <v>-1734</v>
      </c>
      <c r="AI24" s="27">
        <v>114557</v>
      </c>
      <c r="AJ24" s="39">
        <v>19</v>
      </c>
      <c r="AK24" s="30">
        <v>1533281</v>
      </c>
      <c r="AL24" s="27" t="s">
        <v>52</v>
      </c>
      <c r="AM24" s="27" t="s">
        <v>51</v>
      </c>
      <c r="AN24" s="27">
        <v>1533281</v>
      </c>
      <c r="AO24" s="43">
        <v>12.7</v>
      </c>
      <c r="AP24" s="27">
        <v>511094</v>
      </c>
      <c r="AQ24" s="27">
        <v>1481</v>
      </c>
      <c r="AR24" s="39">
        <v>148.2</v>
      </c>
      <c r="AS24" s="27" t="s">
        <v>51</v>
      </c>
      <c r="AT24" s="27" t="s">
        <v>51</v>
      </c>
      <c r="AU24" s="27" t="s">
        <v>51</v>
      </c>
      <c r="AV24" s="27" t="s">
        <v>51</v>
      </c>
      <c r="AW24" s="27" t="s">
        <v>51</v>
      </c>
      <c r="AX24" s="27" t="s">
        <v>51</v>
      </c>
      <c r="AY24" s="27" t="s">
        <v>51</v>
      </c>
      <c r="AZ24" s="27" t="s">
        <v>51</v>
      </c>
      <c r="BA24" s="27">
        <v>1</v>
      </c>
      <c r="BB24" s="27">
        <v>2</v>
      </c>
      <c r="BC24" s="53" t="s">
        <v>52</v>
      </c>
    </row>
    <row r="25" spans="1:55" ht="14.25" thickBot="1">
      <c r="A25" s="15" t="s">
        <v>79</v>
      </c>
      <c r="B25" s="34">
        <v>2</v>
      </c>
      <c r="C25" s="40">
        <v>0.4</v>
      </c>
      <c r="D25" s="34">
        <v>2</v>
      </c>
      <c r="E25" s="35" t="s">
        <v>51</v>
      </c>
      <c r="F25" s="34" t="s">
        <v>51</v>
      </c>
      <c r="G25" s="34">
        <v>862</v>
      </c>
      <c r="H25" s="34">
        <v>716</v>
      </c>
      <c r="I25" s="34">
        <v>1578</v>
      </c>
      <c r="J25" s="40">
        <v>13.1</v>
      </c>
      <c r="K25" s="40">
        <v>789</v>
      </c>
      <c r="L25" s="34">
        <v>862</v>
      </c>
      <c r="M25" s="34">
        <v>716</v>
      </c>
      <c r="N25" s="34" t="s">
        <v>51</v>
      </c>
      <c r="O25" s="34" t="s">
        <v>51</v>
      </c>
      <c r="P25" s="34" t="s">
        <v>51</v>
      </c>
      <c r="Q25" s="34">
        <v>444960</v>
      </c>
      <c r="R25" s="40">
        <v>16.5</v>
      </c>
      <c r="S25" s="34">
        <v>2819772</v>
      </c>
      <c r="T25" s="34">
        <v>1424569</v>
      </c>
      <c r="U25" s="40">
        <v>24.2</v>
      </c>
      <c r="V25" s="34">
        <v>712285</v>
      </c>
      <c r="W25" s="34">
        <v>81</v>
      </c>
      <c r="X25" s="34">
        <v>171</v>
      </c>
      <c r="Y25" s="36" t="str">
        <f>IF(Z25:Z36&lt;0,"△","　　")</f>
        <v>　　</v>
      </c>
      <c r="Z25" s="16">
        <v>90</v>
      </c>
      <c r="AA25" s="34">
        <v>1627476</v>
      </c>
      <c r="AB25" s="34">
        <v>195987</v>
      </c>
      <c r="AC25" s="34">
        <v>21923</v>
      </c>
      <c r="AD25" s="34">
        <v>340961</v>
      </c>
      <c r="AE25" s="34">
        <v>127231</v>
      </c>
      <c r="AF25" s="34">
        <v>110673</v>
      </c>
      <c r="AG25" s="71" t="str">
        <f t="shared" si="1"/>
        <v>　</v>
      </c>
      <c r="AH25" s="16">
        <v>16558</v>
      </c>
      <c r="AI25" s="34">
        <v>212545</v>
      </c>
      <c r="AJ25" s="40">
        <v>35.3</v>
      </c>
      <c r="AK25" s="35">
        <v>2750620</v>
      </c>
      <c r="AL25" s="34" t="s">
        <v>51</v>
      </c>
      <c r="AM25" s="34" t="s">
        <v>51</v>
      </c>
      <c r="AN25" s="34">
        <v>2750620</v>
      </c>
      <c r="AO25" s="45">
        <v>22.8</v>
      </c>
      <c r="AP25" s="34">
        <v>1375310</v>
      </c>
      <c r="AQ25" s="34">
        <v>1743</v>
      </c>
      <c r="AR25" s="40">
        <v>174.5</v>
      </c>
      <c r="AS25" s="34" t="s">
        <v>51</v>
      </c>
      <c r="AT25" s="34" t="s">
        <v>52</v>
      </c>
      <c r="AU25" s="34" t="s">
        <v>52</v>
      </c>
      <c r="AV25" s="34" t="s">
        <v>52</v>
      </c>
      <c r="AW25" s="34" t="s">
        <v>52</v>
      </c>
      <c r="AX25" s="34" t="s">
        <v>52</v>
      </c>
      <c r="AY25" s="34" t="s">
        <v>52</v>
      </c>
      <c r="AZ25" s="34" t="s">
        <v>51</v>
      </c>
      <c r="BA25" s="34" t="s">
        <v>52</v>
      </c>
      <c r="BB25" s="34" t="s">
        <v>52</v>
      </c>
      <c r="BC25" s="54">
        <v>2</v>
      </c>
    </row>
    <row r="26" spans="1:19" ht="13.5">
      <c r="A26" s="1"/>
      <c r="S26" s="37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mergeCells count="61">
    <mergeCell ref="Q6:Q7"/>
    <mergeCell ref="R6:R7"/>
    <mergeCell ref="Q4:S5"/>
    <mergeCell ref="H7:H8"/>
    <mergeCell ref="I7:I8"/>
    <mergeCell ref="G5:I6"/>
    <mergeCell ref="G7:G8"/>
    <mergeCell ref="U6:U7"/>
    <mergeCell ref="A1:C1"/>
    <mergeCell ref="P4:P8"/>
    <mergeCell ref="G4:O4"/>
    <mergeCell ref="L5:M7"/>
    <mergeCell ref="K5:K8"/>
    <mergeCell ref="D5:F6"/>
    <mergeCell ref="D7:D8"/>
    <mergeCell ref="A4:A8"/>
    <mergeCell ref="N5:O7"/>
    <mergeCell ref="W4:Z5"/>
    <mergeCell ref="AA7:AA8"/>
    <mergeCell ref="AB7:AB8"/>
    <mergeCell ref="AC7:AC8"/>
    <mergeCell ref="Y7:Z8"/>
    <mergeCell ref="AI6:AJ6"/>
    <mergeCell ref="J5:J6"/>
    <mergeCell ref="J7:J8"/>
    <mergeCell ref="F7:F8"/>
    <mergeCell ref="AD7:AD8"/>
    <mergeCell ref="AA4:AD5"/>
    <mergeCell ref="AA6:AD6"/>
    <mergeCell ref="W7:W8"/>
    <mergeCell ref="X7:X8"/>
    <mergeCell ref="W6:Z6"/>
    <mergeCell ref="AE7:AE8"/>
    <mergeCell ref="AF7:AF8"/>
    <mergeCell ref="AG7:AH8"/>
    <mergeCell ref="AE4:AH5"/>
    <mergeCell ref="AE6:AH6"/>
    <mergeCell ref="AI7:AI8"/>
    <mergeCell ref="AJ7:AJ8"/>
    <mergeCell ref="AO6:AO7"/>
    <mergeCell ref="AT4:BC5"/>
    <mergeCell ref="AS7:AS8"/>
    <mergeCell ref="AS4:AS6"/>
    <mergeCell ref="AK4:AR5"/>
    <mergeCell ref="AN6:AN7"/>
    <mergeCell ref="AQ6:AR6"/>
    <mergeCell ref="AI4:AJ5"/>
    <mergeCell ref="A3:E3"/>
    <mergeCell ref="E7:E8"/>
    <mergeCell ref="S6:S7"/>
    <mergeCell ref="V6:V7"/>
    <mergeCell ref="C5:C6"/>
    <mergeCell ref="C7:C8"/>
    <mergeCell ref="B4:F4"/>
    <mergeCell ref="B5:B8"/>
    <mergeCell ref="T4:V5"/>
    <mergeCell ref="T6:T7"/>
    <mergeCell ref="AK6:AK7"/>
    <mergeCell ref="AL6:AL7"/>
    <mergeCell ref="AM6:AM7"/>
    <mergeCell ref="AP6:AP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C1"/>
    </sheetView>
  </sheetViews>
  <sheetFormatPr defaultColWidth="9.00390625" defaultRowHeight="13.5"/>
  <cols>
    <col min="1" max="1" width="13.625" style="0" customWidth="1"/>
    <col min="2" max="2" width="11.875" style="0" customWidth="1"/>
    <col min="6" max="6" width="11.875" style="0" customWidth="1"/>
    <col min="10" max="13" width="10.625" style="0" customWidth="1"/>
  </cols>
  <sheetData>
    <row r="1" spans="1:3" ht="13.5">
      <c r="A1" s="167" t="s">
        <v>94</v>
      </c>
      <c r="B1" s="167"/>
      <c r="C1" s="167"/>
    </row>
    <row r="3" spans="1:8" ht="25.5" customHeight="1" thickBot="1">
      <c r="A3" s="190" t="s">
        <v>95</v>
      </c>
      <c r="B3" s="190"/>
      <c r="C3" s="190"/>
      <c r="D3" s="190"/>
      <c r="E3" s="88"/>
      <c r="F3" s="88"/>
      <c r="G3" s="88"/>
      <c r="H3" s="88"/>
    </row>
    <row r="4" spans="1:13" ht="13.5">
      <c r="A4" s="186" t="s">
        <v>120</v>
      </c>
      <c r="B4" s="117" t="s">
        <v>141</v>
      </c>
      <c r="C4" s="118"/>
      <c r="D4" s="118"/>
      <c r="E4" s="189"/>
      <c r="F4" s="98" t="s">
        <v>53</v>
      </c>
      <c r="G4" s="99"/>
      <c r="H4" s="99"/>
      <c r="I4" s="100"/>
      <c r="J4" s="47"/>
      <c r="K4" s="20"/>
      <c r="L4" s="20"/>
      <c r="M4" s="21"/>
    </row>
    <row r="5" spans="1:13" ht="13.5">
      <c r="A5" s="187"/>
      <c r="B5" s="120"/>
      <c r="C5" s="121"/>
      <c r="D5" s="121"/>
      <c r="E5" s="166"/>
      <c r="F5" s="95"/>
      <c r="G5" s="96"/>
      <c r="H5" s="96"/>
      <c r="I5" s="97"/>
      <c r="J5" s="3" t="s">
        <v>32</v>
      </c>
      <c r="K5" s="58" t="s">
        <v>58</v>
      </c>
      <c r="L5" s="59" t="s">
        <v>59</v>
      </c>
      <c r="M5" s="60" t="s">
        <v>60</v>
      </c>
    </row>
    <row r="6" spans="1:13" ht="13.5">
      <c r="A6" s="187"/>
      <c r="B6" s="4" t="s">
        <v>72</v>
      </c>
      <c r="C6" s="4" t="s">
        <v>30</v>
      </c>
      <c r="D6" s="184" t="s">
        <v>74</v>
      </c>
      <c r="E6" s="185"/>
      <c r="F6" s="18" t="s">
        <v>72</v>
      </c>
      <c r="G6" s="11" t="s">
        <v>30</v>
      </c>
      <c r="H6" s="184" t="s">
        <v>74</v>
      </c>
      <c r="I6" s="185"/>
      <c r="J6" s="2" t="s">
        <v>54</v>
      </c>
      <c r="K6" s="25" t="s">
        <v>54</v>
      </c>
      <c r="L6" s="48" t="s">
        <v>55</v>
      </c>
      <c r="M6" s="51" t="s">
        <v>56</v>
      </c>
    </row>
    <row r="7" spans="1:13" ht="13.5">
      <c r="A7" s="188"/>
      <c r="B7" s="17" t="s">
        <v>29</v>
      </c>
      <c r="C7" s="19" t="s">
        <v>31</v>
      </c>
      <c r="D7" s="72" t="s">
        <v>73</v>
      </c>
      <c r="E7" s="7" t="s">
        <v>34</v>
      </c>
      <c r="F7" s="17" t="s">
        <v>29</v>
      </c>
      <c r="G7" s="17" t="s">
        <v>33</v>
      </c>
      <c r="H7" s="73" t="s">
        <v>73</v>
      </c>
      <c r="I7" s="8" t="s">
        <v>61</v>
      </c>
      <c r="J7" s="6"/>
      <c r="K7" s="26"/>
      <c r="L7" s="26"/>
      <c r="M7" s="46"/>
    </row>
    <row r="8" spans="1:13" ht="13.5">
      <c r="A8" s="22" t="s">
        <v>1</v>
      </c>
      <c r="B8" s="28">
        <v>9958825</v>
      </c>
      <c r="C8" s="38">
        <v>100</v>
      </c>
      <c r="D8" s="28">
        <v>1179</v>
      </c>
      <c r="E8" s="38">
        <v>100</v>
      </c>
      <c r="F8" s="28">
        <v>4436443</v>
      </c>
      <c r="G8" s="38">
        <v>100</v>
      </c>
      <c r="H8" s="28">
        <v>525</v>
      </c>
      <c r="I8" s="38">
        <v>100</v>
      </c>
      <c r="J8" s="38">
        <v>49.2</v>
      </c>
      <c r="K8" s="38">
        <v>21.2</v>
      </c>
      <c r="L8" s="38">
        <v>47.4</v>
      </c>
      <c r="M8" s="85">
        <v>44.7</v>
      </c>
    </row>
    <row r="9" spans="1:13" ht="13.5">
      <c r="A9" s="12"/>
      <c r="B9" s="27"/>
      <c r="C9" s="39"/>
      <c r="D9" s="27"/>
      <c r="E9" s="39"/>
      <c r="F9" s="27"/>
      <c r="G9" s="39"/>
      <c r="H9" s="27"/>
      <c r="I9" s="39"/>
      <c r="J9" s="39"/>
      <c r="K9" s="39"/>
      <c r="L9" s="39"/>
      <c r="M9" s="86"/>
    </row>
    <row r="10" spans="1:13" ht="13.5">
      <c r="A10" s="13" t="s">
        <v>14</v>
      </c>
      <c r="B10" s="27" t="s">
        <v>52</v>
      </c>
      <c r="C10" s="39" t="s">
        <v>52</v>
      </c>
      <c r="D10" s="27" t="s">
        <v>52</v>
      </c>
      <c r="E10" s="27" t="s">
        <v>52</v>
      </c>
      <c r="F10" s="27" t="s">
        <v>52</v>
      </c>
      <c r="G10" s="27" t="s">
        <v>52</v>
      </c>
      <c r="H10" s="27" t="s">
        <v>52</v>
      </c>
      <c r="I10" s="27" t="s">
        <v>52</v>
      </c>
      <c r="J10" s="27" t="s">
        <v>52</v>
      </c>
      <c r="K10" s="39" t="s">
        <v>83</v>
      </c>
      <c r="L10" s="39" t="s">
        <v>83</v>
      </c>
      <c r="M10" s="86" t="s">
        <v>83</v>
      </c>
    </row>
    <row r="11" spans="1:13" ht="13.5">
      <c r="A11" s="14" t="s">
        <v>48</v>
      </c>
      <c r="B11" s="27" t="s">
        <v>52</v>
      </c>
      <c r="C11" s="39" t="s">
        <v>52</v>
      </c>
      <c r="D11" s="27" t="s">
        <v>52</v>
      </c>
      <c r="E11" s="27" t="s">
        <v>52</v>
      </c>
      <c r="F11" s="27" t="s">
        <v>52</v>
      </c>
      <c r="G11" s="27" t="s">
        <v>52</v>
      </c>
      <c r="H11" s="27" t="s">
        <v>52</v>
      </c>
      <c r="I11" s="27" t="s">
        <v>52</v>
      </c>
      <c r="J11" s="27" t="s">
        <v>52</v>
      </c>
      <c r="K11" s="39" t="s">
        <v>83</v>
      </c>
      <c r="L11" s="39" t="s">
        <v>83</v>
      </c>
      <c r="M11" s="86" t="s">
        <v>83</v>
      </c>
    </row>
    <row r="12" spans="1:13" ht="13.5">
      <c r="A12" s="14" t="s">
        <v>15</v>
      </c>
      <c r="B12" s="27" t="s">
        <v>52</v>
      </c>
      <c r="C12" s="39" t="s">
        <v>52</v>
      </c>
      <c r="D12" s="27" t="s">
        <v>52</v>
      </c>
      <c r="E12" s="27" t="s">
        <v>52</v>
      </c>
      <c r="F12" s="27" t="s">
        <v>52</v>
      </c>
      <c r="G12" s="27" t="s">
        <v>52</v>
      </c>
      <c r="H12" s="27" t="s">
        <v>52</v>
      </c>
      <c r="I12" s="27" t="s">
        <v>52</v>
      </c>
      <c r="J12" s="27" t="s">
        <v>52</v>
      </c>
      <c r="K12" s="39" t="s">
        <v>83</v>
      </c>
      <c r="L12" s="39" t="s">
        <v>83</v>
      </c>
      <c r="M12" s="86" t="s">
        <v>83</v>
      </c>
    </row>
    <row r="13" spans="1:13" ht="13.5">
      <c r="A13" s="12"/>
      <c r="B13" s="27"/>
      <c r="C13" s="39"/>
      <c r="D13" s="27"/>
      <c r="E13" s="39"/>
      <c r="F13" s="27"/>
      <c r="G13" s="39"/>
      <c r="H13" s="27"/>
      <c r="I13" s="39"/>
      <c r="J13" s="39"/>
      <c r="K13" s="39"/>
      <c r="L13" s="39"/>
      <c r="M13" s="86"/>
    </row>
    <row r="14" spans="1:13" ht="13.5">
      <c r="A14" s="13" t="s">
        <v>16</v>
      </c>
      <c r="B14" s="30">
        <v>9958528</v>
      </c>
      <c r="C14" s="39">
        <v>100</v>
      </c>
      <c r="D14" s="27">
        <v>1179</v>
      </c>
      <c r="E14" s="39">
        <v>100</v>
      </c>
      <c r="F14" s="27">
        <v>4436443</v>
      </c>
      <c r="G14" s="39">
        <v>100</v>
      </c>
      <c r="H14" s="27">
        <v>525</v>
      </c>
      <c r="I14" s="39">
        <v>100</v>
      </c>
      <c r="J14" s="39">
        <v>49.2</v>
      </c>
      <c r="K14" s="39">
        <v>21.2</v>
      </c>
      <c r="L14" s="39">
        <v>47.4</v>
      </c>
      <c r="M14" s="49">
        <v>44.7</v>
      </c>
    </row>
    <row r="15" spans="1:13" ht="13.5">
      <c r="A15" s="14" t="s">
        <v>17</v>
      </c>
      <c r="B15" s="30">
        <v>928109</v>
      </c>
      <c r="C15" s="39">
        <v>9.3</v>
      </c>
      <c r="D15" s="27">
        <v>790</v>
      </c>
      <c r="E15" s="39">
        <v>67</v>
      </c>
      <c r="F15" s="27">
        <v>436951</v>
      </c>
      <c r="G15" s="39">
        <v>9.8</v>
      </c>
      <c r="H15" s="27">
        <v>372</v>
      </c>
      <c r="I15" s="39">
        <v>70.9</v>
      </c>
      <c r="J15" s="39">
        <v>48.6</v>
      </c>
      <c r="K15" s="39">
        <v>25.9</v>
      </c>
      <c r="L15" s="39">
        <v>52.9</v>
      </c>
      <c r="M15" s="49">
        <v>48.8</v>
      </c>
    </row>
    <row r="16" spans="1:13" ht="13.5">
      <c r="A16" s="14" t="s">
        <v>18</v>
      </c>
      <c r="B16" s="30">
        <v>1293015</v>
      </c>
      <c r="C16" s="39">
        <v>13</v>
      </c>
      <c r="D16" s="27">
        <v>770</v>
      </c>
      <c r="E16" s="39">
        <v>65.3</v>
      </c>
      <c r="F16" s="27">
        <v>662675</v>
      </c>
      <c r="G16" s="39">
        <v>14.9</v>
      </c>
      <c r="H16" s="27">
        <v>395</v>
      </c>
      <c r="I16" s="39">
        <v>75.2</v>
      </c>
      <c r="J16" s="39">
        <v>45.1</v>
      </c>
      <c r="K16" s="39">
        <v>26.2</v>
      </c>
      <c r="L16" s="39">
        <v>51.2</v>
      </c>
      <c r="M16" s="49">
        <v>51.3</v>
      </c>
    </row>
    <row r="17" spans="1:13" ht="13.5">
      <c r="A17" s="14" t="s">
        <v>19</v>
      </c>
      <c r="B17" s="30">
        <v>907830</v>
      </c>
      <c r="C17" s="39">
        <v>9.1</v>
      </c>
      <c r="D17" s="27">
        <v>614</v>
      </c>
      <c r="E17" s="39">
        <v>52.1</v>
      </c>
      <c r="F17" s="27">
        <v>479188</v>
      </c>
      <c r="G17" s="39">
        <v>10.8</v>
      </c>
      <c r="H17" s="27">
        <v>324</v>
      </c>
      <c r="I17" s="39">
        <v>61.7</v>
      </c>
      <c r="J17" s="39">
        <v>45.2</v>
      </c>
      <c r="K17" s="39">
        <v>31.7</v>
      </c>
      <c r="L17" s="39">
        <v>60.1</v>
      </c>
      <c r="M17" s="49">
        <v>52.8</v>
      </c>
    </row>
    <row r="18" spans="1:13" ht="13.5">
      <c r="A18" s="14" t="s">
        <v>20</v>
      </c>
      <c r="B18" s="30">
        <v>2551022</v>
      </c>
      <c r="C18" s="39">
        <v>25.6</v>
      </c>
      <c r="D18" s="27">
        <v>1703</v>
      </c>
      <c r="E18" s="39">
        <v>144.4</v>
      </c>
      <c r="F18" s="27">
        <v>1254344</v>
      </c>
      <c r="G18" s="39">
        <v>28.3</v>
      </c>
      <c r="H18" s="27">
        <v>837</v>
      </c>
      <c r="I18" s="39">
        <v>159.4</v>
      </c>
      <c r="J18" s="39">
        <v>47.3</v>
      </c>
      <c r="K18" s="39">
        <v>17.6</v>
      </c>
      <c r="L18" s="39">
        <v>35.8</v>
      </c>
      <c r="M18" s="49">
        <v>49.2</v>
      </c>
    </row>
    <row r="19" spans="1:13" ht="13.5">
      <c r="A19" s="14" t="s">
        <v>62</v>
      </c>
      <c r="B19" s="30">
        <v>1525714</v>
      </c>
      <c r="C19" s="39">
        <v>15.3</v>
      </c>
      <c r="D19" s="27">
        <v>1474</v>
      </c>
      <c r="E19" s="39">
        <v>125</v>
      </c>
      <c r="F19" s="27">
        <v>615680</v>
      </c>
      <c r="G19" s="39">
        <v>13.9</v>
      </c>
      <c r="H19" s="27">
        <v>595</v>
      </c>
      <c r="I19" s="39">
        <v>113.3</v>
      </c>
      <c r="J19" s="39">
        <v>54.2</v>
      </c>
      <c r="K19" s="39">
        <v>23</v>
      </c>
      <c r="L19" s="39">
        <v>56.9</v>
      </c>
      <c r="M19" s="49">
        <v>40.4</v>
      </c>
    </row>
    <row r="20" spans="1:13" ht="14.25" thickBot="1">
      <c r="A20" s="15" t="s">
        <v>79</v>
      </c>
      <c r="B20" s="35">
        <v>2753135</v>
      </c>
      <c r="C20" s="40">
        <v>27.7</v>
      </c>
      <c r="D20" s="34">
        <v>1745</v>
      </c>
      <c r="E20" s="40">
        <v>148</v>
      </c>
      <c r="F20" s="34">
        <v>987605</v>
      </c>
      <c r="G20" s="40">
        <v>22.3</v>
      </c>
      <c r="H20" s="34">
        <v>626</v>
      </c>
      <c r="I20" s="40">
        <v>119.2</v>
      </c>
      <c r="J20" s="40">
        <v>51.73</v>
      </c>
      <c r="K20" s="40">
        <v>16.2</v>
      </c>
      <c r="L20" s="40">
        <v>45.1</v>
      </c>
      <c r="M20" s="50">
        <v>35.9</v>
      </c>
    </row>
  </sheetData>
  <mergeCells count="7">
    <mergeCell ref="H6:I6"/>
    <mergeCell ref="D6:E6"/>
    <mergeCell ref="A4:A7"/>
    <mergeCell ref="A1:C1"/>
    <mergeCell ref="B4:E5"/>
    <mergeCell ref="F4:I5"/>
    <mergeCell ref="A3:D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3.625" style="0" customWidth="1"/>
    <col min="5" max="5" width="15.125" style="0" customWidth="1"/>
  </cols>
  <sheetData>
    <row r="1" spans="1:2" ht="13.5">
      <c r="A1" s="167" t="s">
        <v>96</v>
      </c>
      <c r="B1" s="167"/>
    </row>
    <row r="3" spans="1:5" ht="22.5" customHeight="1" thickBot="1">
      <c r="A3" s="190" t="s">
        <v>97</v>
      </c>
      <c r="B3" s="190"/>
      <c r="C3" s="190"/>
      <c r="D3" s="190"/>
      <c r="E3" s="88"/>
    </row>
    <row r="4" spans="1:5" ht="13.5" customHeight="1">
      <c r="A4" s="186" t="s">
        <v>98</v>
      </c>
      <c r="B4" s="191" t="s">
        <v>37</v>
      </c>
      <c r="C4" s="192"/>
      <c r="D4" s="193"/>
      <c r="E4" s="79" t="s">
        <v>101</v>
      </c>
    </row>
    <row r="5" spans="1:5" ht="13.5" customHeight="1">
      <c r="A5" s="187"/>
      <c r="B5" s="111" t="s">
        <v>38</v>
      </c>
      <c r="C5" s="111" t="s">
        <v>39</v>
      </c>
      <c r="D5" s="115" t="s">
        <v>40</v>
      </c>
      <c r="E5" s="80" t="s">
        <v>99</v>
      </c>
    </row>
    <row r="6" spans="1:5" ht="13.5">
      <c r="A6" s="188"/>
      <c r="B6" s="112"/>
      <c r="C6" s="112"/>
      <c r="D6" s="144"/>
      <c r="E6" s="81" t="s">
        <v>100</v>
      </c>
    </row>
    <row r="7" spans="1:5" ht="21.75" customHeight="1">
      <c r="A7" s="24" t="s">
        <v>1</v>
      </c>
      <c r="B7" s="28">
        <v>888879</v>
      </c>
      <c r="C7" s="28">
        <v>226475</v>
      </c>
      <c r="D7" s="27">
        <v>288995</v>
      </c>
      <c r="E7" s="52">
        <v>14129</v>
      </c>
    </row>
    <row r="8" spans="1:5" ht="13.5">
      <c r="A8" s="12"/>
      <c r="B8" s="27"/>
      <c r="C8" s="27"/>
      <c r="D8" s="27"/>
      <c r="E8" s="53"/>
    </row>
    <row r="9" spans="1:5" ht="13.5">
      <c r="A9" s="14" t="s">
        <v>17</v>
      </c>
      <c r="B9" s="27">
        <v>114451</v>
      </c>
      <c r="C9" s="27">
        <v>34730</v>
      </c>
      <c r="D9" s="27">
        <v>42573</v>
      </c>
      <c r="E9" s="53">
        <v>4783</v>
      </c>
    </row>
    <row r="10" spans="1:5" ht="13.5">
      <c r="A10" s="14" t="s">
        <v>18</v>
      </c>
      <c r="B10" s="27">
        <v>122294</v>
      </c>
      <c r="C10" s="27">
        <v>40022</v>
      </c>
      <c r="D10" s="27">
        <v>48037</v>
      </c>
      <c r="E10" s="53">
        <v>9043</v>
      </c>
    </row>
    <row r="11" spans="1:5" ht="13.5">
      <c r="A11" s="14" t="s">
        <v>19</v>
      </c>
      <c r="B11" s="27">
        <v>109997</v>
      </c>
      <c r="C11" s="27">
        <v>38606</v>
      </c>
      <c r="D11" s="27">
        <v>50366</v>
      </c>
      <c r="E11" s="53">
        <v>303</v>
      </c>
    </row>
    <row r="12" spans="1:5" ht="13.5">
      <c r="A12" s="14" t="s">
        <v>20</v>
      </c>
      <c r="B12" s="27">
        <v>234928</v>
      </c>
      <c r="C12" s="27">
        <v>56710</v>
      </c>
      <c r="D12" s="27">
        <v>65376</v>
      </c>
      <c r="E12" s="53" t="s">
        <v>52</v>
      </c>
    </row>
    <row r="13" spans="1:5" ht="13.5">
      <c r="A13" s="14" t="s">
        <v>75</v>
      </c>
      <c r="B13" s="27">
        <v>152734</v>
      </c>
      <c r="C13" s="27">
        <v>29945</v>
      </c>
      <c r="D13" s="27">
        <v>34361</v>
      </c>
      <c r="E13" s="53" t="s">
        <v>52</v>
      </c>
    </row>
    <row r="14" spans="1:5" ht="14.25" thickBot="1">
      <c r="A14" s="15" t="s">
        <v>81</v>
      </c>
      <c r="B14" s="34">
        <v>154475</v>
      </c>
      <c r="C14" s="34">
        <v>26462</v>
      </c>
      <c r="D14" s="34">
        <v>48282</v>
      </c>
      <c r="E14" s="54" t="s">
        <v>52</v>
      </c>
    </row>
  </sheetData>
  <mergeCells count="7">
    <mergeCell ref="A1:B1"/>
    <mergeCell ref="B4:D4"/>
    <mergeCell ref="A4:A6"/>
    <mergeCell ref="B5:B6"/>
    <mergeCell ref="C5:C6"/>
    <mergeCell ref="D5:D6"/>
    <mergeCell ref="A3:D3"/>
  </mergeCells>
  <printOptions/>
  <pageMargins left="0.75" right="0.75" top="1" bottom="1" header="0.512" footer="0.512"/>
  <pageSetup horizontalDpi="400" verticalDpi="4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C1"/>
    </sheetView>
  </sheetViews>
  <sheetFormatPr defaultColWidth="9.00390625" defaultRowHeight="13.5"/>
  <cols>
    <col min="1" max="1" width="13.125" style="0" customWidth="1"/>
    <col min="2" max="2" width="9.25390625" style="0" customWidth="1"/>
    <col min="3" max="14" width="12.50390625" style="0" customWidth="1"/>
  </cols>
  <sheetData>
    <row r="1" spans="1:3" ht="13.5">
      <c r="A1" s="167" t="s">
        <v>94</v>
      </c>
      <c r="B1" s="167"/>
      <c r="C1" s="167"/>
    </row>
    <row r="3" spans="1:8" ht="20.25" customHeight="1" thickBot="1">
      <c r="A3" s="198" t="s">
        <v>103</v>
      </c>
      <c r="B3" s="198"/>
      <c r="C3" s="198"/>
      <c r="D3" s="198"/>
      <c r="E3" s="198"/>
      <c r="F3" s="198"/>
      <c r="G3" s="198"/>
      <c r="H3" s="198"/>
    </row>
    <row r="4" spans="1:14" ht="13.5" customHeight="1">
      <c r="A4" s="202" t="s">
        <v>98</v>
      </c>
      <c r="B4" s="199" t="s">
        <v>1</v>
      </c>
      <c r="C4" s="98" t="s">
        <v>122</v>
      </c>
      <c r="D4" s="99"/>
      <c r="E4" s="99"/>
      <c r="F4" s="99"/>
      <c r="G4" s="99"/>
      <c r="H4" s="133" t="s">
        <v>121</v>
      </c>
      <c r="I4" s="117" t="s">
        <v>123</v>
      </c>
      <c r="J4" s="118"/>
      <c r="K4" s="118"/>
      <c r="L4" s="118"/>
      <c r="M4" s="118"/>
      <c r="N4" s="207" t="s">
        <v>121</v>
      </c>
    </row>
    <row r="5" spans="1:14" ht="13.5" customHeight="1">
      <c r="A5" s="203"/>
      <c r="B5" s="116"/>
      <c r="C5" s="95"/>
      <c r="D5" s="96"/>
      <c r="E5" s="96"/>
      <c r="F5" s="96"/>
      <c r="G5" s="96"/>
      <c r="H5" s="130"/>
      <c r="I5" s="120"/>
      <c r="J5" s="121"/>
      <c r="K5" s="121"/>
      <c r="L5" s="121"/>
      <c r="M5" s="121"/>
      <c r="N5" s="208"/>
    </row>
    <row r="6" spans="1:14" ht="27" customHeight="1">
      <c r="A6" s="203"/>
      <c r="B6" s="116"/>
      <c r="C6" s="196" t="s">
        <v>77</v>
      </c>
      <c r="D6" s="110" t="s">
        <v>41</v>
      </c>
      <c r="E6" s="200" t="s">
        <v>102</v>
      </c>
      <c r="F6" s="110" t="s">
        <v>42</v>
      </c>
      <c r="G6" s="110" t="s">
        <v>104</v>
      </c>
      <c r="H6" s="108" t="s">
        <v>43</v>
      </c>
      <c r="I6" s="194" t="s">
        <v>78</v>
      </c>
      <c r="J6" s="108" t="s">
        <v>44</v>
      </c>
      <c r="K6" s="205" t="s">
        <v>124</v>
      </c>
      <c r="L6" s="108" t="s">
        <v>45</v>
      </c>
      <c r="M6" s="108" t="s">
        <v>46</v>
      </c>
      <c r="N6" s="209" t="s">
        <v>47</v>
      </c>
    </row>
    <row r="7" spans="1:14" ht="13.5" customHeight="1">
      <c r="A7" s="204"/>
      <c r="B7" s="144"/>
      <c r="C7" s="197"/>
      <c r="D7" s="109"/>
      <c r="E7" s="201"/>
      <c r="F7" s="109"/>
      <c r="G7" s="109"/>
      <c r="H7" s="109"/>
      <c r="I7" s="195"/>
      <c r="J7" s="144"/>
      <c r="K7" s="206"/>
      <c r="L7" s="144"/>
      <c r="M7" s="144"/>
      <c r="N7" s="210"/>
    </row>
    <row r="8" spans="1:14" ht="21" customHeight="1">
      <c r="A8" s="24" t="s">
        <v>1</v>
      </c>
      <c r="B8" s="28">
        <v>11214</v>
      </c>
      <c r="C8" s="28">
        <v>2388</v>
      </c>
      <c r="D8" s="28">
        <v>2225</v>
      </c>
      <c r="E8" s="27">
        <v>210</v>
      </c>
      <c r="F8" s="28">
        <v>5495</v>
      </c>
      <c r="G8" s="28" t="s">
        <v>52</v>
      </c>
      <c r="H8" s="28">
        <v>896</v>
      </c>
      <c r="I8" s="27">
        <v>404</v>
      </c>
      <c r="J8" s="27">
        <v>186</v>
      </c>
      <c r="K8" s="27">
        <v>4547</v>
      </c>
      <c r="L8" s="27">
        <v>1457</v>
      </c>
      <c r="M8" s="27">
        <v>3492</v>
      </c>
      <c r="N8" s="55">
        <v>1128</v>
      </c>
    </row>
    <row r="9" spans="1:14" ht="13.5">
      <c r="A9" s="1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5"/>
    </row>
    <row r="10" spans="1:14" ht="13.5">
      <c r="A10" s="14" t="s">
        <v>17</v>
      </c>
      <c r="B10" s="27">
        <v>588</v>
      </c>
      <c r="C10" s="27" t="s">
        <v>52</v>
      </c>
      <c r="D10" s="27">
        <v>434</v>
      </c>
      <c r="E10" s="27" t="s">
        <v>52</v>
      </c>
      <c r="F10" s="27">
        <v>154</v>
      </c>
      <c r="G10" s="27" t="s">
        <v>52</v>
      </c>
      <c r="H10" s="27" t="s">
        <v>52</v>
      </c>
      <c r="I10" s="27">
        <v>54</v>
      </c>
      <c r="J10" s="27">
        <v>58</v>
      </c>
      <c r="K10" s="27">
        <v>163</v>
      </c>
      <c r="L10" s="27">
        <v>125</v>
      </c>
      <c r="M10" s="27">
        <v>2</v>
      </c>
      <c r="N10" s="55">
        <v>186</v>
      </c>
    </row>
    <row r="11" spans="1:14" ht="13.5">
      <c r="A11" s="14" t="s">
        <v>18</v>
      </c>
      <c r="B11" s="27">
        <v>2091</v>
      </c>
      <c r="C11" s="27">
        <v>12</v>
      </c>
      <c r="D11" s="27">
        <v>341</v>
      </c>
      <c r="E11" s="27" t="s">
        <v>52</v>
      </c>
      <c r="F11" s="27">
        <v>1682</v>
      </c>
      <c r="G11" s="27" t="s">
        <v>52</v>
      </c>
      <c r="H11" s="27">
        <v>56</v>
      </c>
      <c r="I11" s="27">
        <v>109</v>
      </c>
      <c r="J11" s="27">
        <v>46</v>
      </c>
      <c r="K11" s="27">
        <v>1233</v>
      </c>
      <c r="L11" s="27">
        <v>441</v>
      </c>
      <c r="M11" s="27">
        <v>80</v>
      </c>
      <c r="N11" s="55">
        <v>182</v>
      </c>
    </row>
    <row r="12" spans="1:14" ht="13.5">
      <c r="A12" s="14" t="s">
        <v>19</v>
      </c>
      <c r="B12" s="27">
        <v>3629</v>
      </c>
      <c r="C12" s="27" t="s">
        <v>52</v>
      </c>
      <c r="D12" s="27">
        <v>210</v>
      </c>
      <c r="E12" s="27" t="s">
        <v>52</v>
      </c>
      <c r="F12" s="27">
        <v>3419</v>
      </c>
      <c r="G12" s="27" t="s">
        <v>52</v>
      </c>
      <c r="H12" s="27" t="s">
        <v>52</v>
      </c>
      <c r="I12" s="27">
        <v>34</v>
      </c>
      <c r="J12" s="27" t="s">
        <v>51</v>
      </c>
      <c r="K12" s="27">
        <v>48</v>
      </c>
      <c r="L12" s="27">
        <v>229</v>
      </c>
      <c r="M12" s="27">
        <v>3202</v>
      </c>
      <c r="N12" s="55">
        <v>116</v>
      </c>
    </row>
    <row r="13" spans="1:14" ht="13.5">
      <c r="A13" s="14" t="s">
        <v>20</v>
      </c>
      <c r="B13" s="27">
        <v>1017</v>
      </c>
      <c r="C13" s="27">
        <v>17</v>
      </c>
      <c r="D13" s="27">
        <v>550</v>
      </c>
      <c r="E13" s="27">
        <v>210</v>
      </c>
      <c r="F13" s="27">
        <v>240</v>
      </c>
      <c r="G13" s="27" t="s">
        <v>52</v>
      </c>
      <c r="H13" s="27" t="s">
        <v>52</v>
      </c>
      <c r="I13" s="27">
        <v>83</v>
      </c>
      <c r="J13" s="27">
        <v>82</v>
      </c>
      <c r="K13" s="27">
        <v>463</v>
      </c>
      <c r="L13" s="27">
        <v>113</v>
      </c>
      <c r="M13" s="27">
        <v>8</v>
      </c>
      <c r="N13" s="55">
        <v>268</v>
      </c>
    </row>
    <row r="14" spans="1:14" ht="13.5">
      <c r="A14" s="14" t="s">
        <v>76</v>
      </c>
      <c r="B14" s="27">
        <v>709</v>
      </c>
      <c r="C14" s="27">
        <v>459</v>
      </c>
      <c r="D14" s="27">
        <v>250</v>
      </c>
      <c r="E14" s="27" t="s">
        <v>52</v>
      </c>
      <c r="F14" s="27" t="s">
        <v>52</v>
      </c>
      <c r="G14" s="27" t="s">
        <v>52</v>
      </c>
      <c r="H14" s="27" t="s">
        <v>52</v>
      </c>
      <c r="I14" s="27">
        <v>44</v>
      </c>
      <c r="J14" s="27" t="s">
        <v>52</v>
      </c>
      <c r="K14" s="27">
        <v>140</v>
      </c>
      <c r="L14" s="27">
        <v>399</v>
      </c>
      <c r="M14" s="27" t="s">
        <v>52</v>
      </c>
      <c r="N14" s="55">
        <v>126</v>
      </c>
    </row>
    <row r="15" spans="1:14" ht="14.25" thickBot="1">
      <c r="A15" s="15" t="s">
        <v>80</v>
      </c>
      <c r="B15" s="34">
        <v>3180</v>
      </c>
      <c r="C15" s="34">
        <v>1900</v>
      </c>
      <c r="D15" s="34">
        <v>440</v>
      </c>
      <c r="E15" s="34" t="s">
        <v>52</v>
      </c>
      <c r="F15" s="34" t="s">
        <v>52</v>
      </c>
      <c r="G15" s="34" t="s">
        <v>52</v>
      </c>
      <c r="H15" s="34">
        <v>840</v>
      </c>
      <c r="I15" s="34">
        <v>80</v>
      </c>
      <c r="J15" s="34" t="s">
        <v>52</v>
      </c>
      <c r="K15" s="34">
        <v>2500</v>
      </c>
      <c r="L15" s="34">
        <v>150</v>
      </c>
      <c r="M15" s="34">
        <v>200</v>
      </c>
      <c r="N15" s="56">
        <v>250</v>
      </c>
    </row>
  </sheetData>
  <mergeCells count="20">
    <mergeCell ref="C4:G5"/>
    <mergeCell ref="D6:D7"/>
    <mergeCell ref="F6:F7"/>
    <mergeCell ref="G6:G7"/>
    <mergeCell ref="H4:H5"/>
    <mergeCell ref="K6:K7"/>
    <mergeCell ref="N4:N5"/>
    <mergeCell ref="I4:M5"/>
    <mergeCell ref="M6:M7"/>
    <mergeCell ref="N6:N7"/>
    <mergeCell ref="A1:C1"/>
    <mergeCell ref="I6:I7"/>
    <mergeCell ref="H6:H7"/>
    <mergeCell ref="L6:L7"/>
    <mergeCell ref="J6:J7"/>
    <mergeCell ref="C6:C7"/>
    <mergeCell ref="A3:H3"/>
    <mergeCell ref="B4:B7"/>
    <mergeCell ref="E6:E7"/>
    <mergeCell ref="A4:A7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2000-03-18T01:36:56Z</cp:lastPrinted>
  <dcterms:created xsi:type="dcterms:W3CDTF">1997-01-08T22:48:59Z</dcterms:created>
  <dcterms:modified xsi:type="dcterms:W3CDTF">2000-03-18T02:03:26Z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