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</sheets>
  <definedNames>
    <definedName name="_xlnm.Print_Area" localSheetId="0">'Sheet1'!$A$3:$N$36</definedName>
  </definedNames>
  <calcPr fullCalcOnLoad="1"/>
</workbook>
</file>

<file path=xl/sharedStrings.xml><?xml version="1.0" encoding="utf-8"?>
<sst xmlns="http://schemas.openxmlformats.org/spreadsheetml/2006/main" count="50" uniqueCount="40">
  <si>
    <t>構成比（％）</t>
  </si>
  <si>
    <t>60年</t>
  </si>
  <si>
    <t>63年</t>
  </si>
  <si>
    <t>3年</t>
  </si>
  <si>
    <t>6年</t>
  </si>
  <si>
    <t>63年</t>
  </si>
  <si>
    <t>60年</t>
  </si>
  <si>
    <t>衣服・身の回り品卸売業</t>
  </si>
  <si>
    <t>食料・飲料卸売業</t>
  </si>
  <si>
    <t>建築材料卸売業</t>
  </si>
  <si>
    <t>化学製品卸売業</t>
  </si>
  <si>
    <t>再生資源卸売業</t>
  </si>
  <si>
    <t>自動車卸売業</t>
  </si>
  <si>
    <t>代理商、仲立業</t>
  </si>
  <si>
    <t>他に分類されない卸売業</t>
  </si>
  <si>
    <t>飲食料品小売業</t>
  </si>
  <si>
    <t>自動車・自転車小売業</t>
  </si>
  <si>
    <t>その他の小売業</t>
  </si>
  <si>
    <t>小売業計</t>
  </si>
  <si>
    <t>卸売業計</t>
  </si>
  <si>
    <t>-</t>
  </si>
  <si>
    <t>農畜産物・水産物卸売業</t>
  </si>
  <si>
    <t>鉱物・金属材料卸売業</t>
  </si>
  <si>
    <t>一般機械器具卸売業</t>
  </si>
  <si>
    <t>電気機械器具卸売業</t>
  </si>
  <si>
    <t>その他の機械器具卸売業</t>
  </si>
  <si>
    <t>織物・衣類・身の回り品小売業</t>
  </si>
  <si>
    <t>家具・じゅう器・家庭用機械器具小売業</t>
  </si>
  <si>
    <t>平成６年鶴岡市商業統計</t>
  </si>
  <si>
    <t>付表１  産業分類別商店数</t>
  </si>
  <si>
    <t>区分</t>
  </si>
  <si>
    <t>商店数（店）</t>
  </si>
  <si>
    <t>対前回増減率（％）</t>
  </si>
  <si>
    <t>60年</t>
  </si>
  <si>
    <t>卸売・小売業計</t>
  </si>
  <si>
    <t>各種商品卸売業</t>
  </si>
  <si>
    <t>繊維品卸売業（衣服・身の回り品を除く）</t>
  </si>
  <si>
    <t>家具・建具・じゅう器等卸売業</t>
  </si>
  <si>
    <t>医薬品・化粧品等卸売業</t>
  </si>
  <si>
    <t>各種商品小売業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</si>
</sst>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distributed"/>
    </xf>
    <xf numFmtId="177" fontId="1" fillId="0" borderId="10" xfId="0" applyNumberFormat="1" applyFont="1" applyBorder="1" applyAlignment="1">
      <alignment horizontal="distributed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right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/>
    </xf>
    <xf numFmtId="177" fontId="1" fillId="0" borderId="14" xfId="0" applyNumberFormat="1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 vertical="distributed"/>
    </xf>
    <xf numFmtId="0" fontId="1" fillId="0" borderId="12" xfId="0" applyFont="1" applyBorder="1" applyAlignment="1">
      <alignment horizontal="centerContinuous" vertical="distributed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B1"/>
    </sheetView>
  </sheetViews>
  <sheetFormatPr defaultColWidth="9.140625" defaultRowHeight="12"/>
  <cols>
    <col min="1" max="1" width="4.28125" style="0" customWidth="1"/>
    <col min="2" max="2" width="39.57421875" style="0" customWidth="1"/>
    <col min="3" max="13" width="9.28125" style="0" customWidth="1"/>
  </cols>
  <sheetData>
    <row r="1" spans="1:2" s="26" customFormat="1" ht="13.5">
      <c r="A1" s="39" t="s">
        <v>28</v>
      </c>
      <c r="B1" s="39"/>
    </row>
    <row r="2" s="26" customFormat="1" ht="12"/>
    <row r="3" spans="1:2" s="26" customFormat="1" ht="14.25" thickBot="1">
      <c r="A3" s="27" t="s">
        <v>29</v>
      </c>
      <c r="B3" s="27"/>
    </row>
    <row r="4" spans="1:14" s="26" customFormat="1" ht="13.5">
      <c r="A4" s="35" t="s">
        <v>30</v>
      </c>
      <c r="B4" s="36"/>
      <c r="C4" s="1" t="s">
        <v>31</v>
      </c>
      <c r="D4" s="1"/>
      <c r="E4" s="1"/>
      <c r="F4" s="1"/>
      <c r="G4" s="1" t="s">
        <v>0</v>
      </c>
      <c r="H4" s="1"/>
      <c r="I4" s="1"/>
      <c r="J4" s="1"/>
      <c r="K4" s="1" t="s">
        <v>32</v>
      </c>
      <c r="L4" s="1"/>
      <c r="M4" s="1"/>
      <c r="N4" s="2"/>
    </row>
    <row r="5" spans="1:14" s="26" customFormat="1" ht="13.5">
      <c r="A5" s="37"/>
      <c r="B5" s="38"/>
      <c r="C5" s="3" t="s">
        <v>1</v>
      </c>
      <c r="D5" s="3" t="s">
        <v>2</v>
      </c>
      <c r="E5" s="3" t="s">
        <v>3</v>
      </c>
      <c r="F5" s="3" t="s">
        <v>4</v>
      </c>
      <c r="G5" s="3" t="s">
        <v>33</v>
      </c>
      <c r="H5" s="3" t="s">
        <v>5</v>
      </c>
      <c r="I5" s="3" t="s">
        <v>3</v>
      </c>
      <c r="J5" s="3" t="s">
        <v>4</v>
      </c>
      <c r="K5" s="3" t="s">
        <v>6</v>
      </c>
      <c r="L5" s="3" t="s">
        <v>5</v>
      </c>
      <c r="M5" s="3" t="s">
        <v>3</v>
      </c>
      <c r="N5" s="4" t="s">
        <v>4</v>
      </c>
    </row>
    <row r="6" spans="1:14" s="26" customFormat="1" ht="13.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s="26" customFormat="1" ht="13.5">
      <c r="A7" s="28" t="s">
        <v>34</v>
      </c>
      <c r="B7" s="29"/>
      <c r="C7" s="9">
        <f>SUM(C9,C29)</f>
        <v>2269</v>
      </c>
      <c r="D7" s="9">
        <f>SUM(D9,D29)</f>
        <v>2267</v>
      </c>
      <c r="E7" s="9">
        <f>SUM(E9,E29)</f>
        <v>2241</v>
      </c>
      <c r="F7" s="9">
        <f>SUM(F9,F29)</f>
        <v>2136</v>
      </c>
      <c r="G7" s="10">
        <f>C7/$C$7*100</f>
        <v>100</v>
      </c>
      <c r="H7" s="10">
        <v>100</v>
      </c>
      <c r="I7" s="10">
        <v>100</v>
      </c>
      <c r="J7" s="10">
        <v>100</v>
      </c>
      <c r="K7" s="11">
        <v>-3.6</v>
      </c>
      <c r="L7" s="11">
        <v>-0.1</v>
      </c>
      <c r="M7" s="11">
        <v>-1.1</v>
      </c>
      <c r="N7" s="12">
        <v>-4.7</v>
      </c>
    </row>
    <row r="8" spans="1:14" s="26" customFormat="1" ht="13.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14" s="26" customFormat="1" ht="13.5">
      <c r="A9" s="30" t="s">
        <v>19</v>
      </c>
      <c r="B9" s="31"/>
      <c r="C9" s="15">
        <f>SUM(C11:C27)</f>
        <v>381</v>
      </c>
      <c r="D9" s="15">
        <f>SUM(D11:D27)</f>
        <v>378</v>
      </c>
      <c r="E9" s="15">
        <f>SUM(E11:E27)</f>
        <v>433</v>
      </c>
      <c r="F9" s="15">
        <f>SUM(F11:F27)</f>
        <v>402</v>
      </c>
      <c r="G9" s="15">
        <v>16.8</v>
      </c>
      <c r="H9" s="15">
        <v>16.7</v>
      </c>
      <c r="I9" s="15">
        <v>19.3</v>
      </c>
      <c r="J9" s="15">
        <v>18.8</v>
      </c>
      <c r="K9" s="11">
        <v>-2.1</v>
      </c>
      <c r="L9" s="11">
        <v>-0.8</v>
      </c>
      <c r="M9" s="17">
        <v>14.6</v>
      </c>
      <c r="N9" s="12">
        <v>-7.2</v>
      </c>
    </row>
    <row r="10" spans="1:14" s="26" customFormat="1" ht="13.5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26" customFormat="1" ht="13.5">
      <c r="A11" s="13">
        <v>481</v>
      </c>
      <c r="B11" s="14" t="s">
        <v>35</v>
      </c>
      <c r="C11" s="17" t="s">
        <v>20</v>
      </c>
      <c r="D11" s="15">
        <v>1</v>
      </c>
      <c r="E11" s="15">
        <v>1</v>
      </c>
      <c r="F11" s="17" t="s">
        <v>20</v>
      </c>
      <c r="G11" s="17" t="s">
        <v>20</v>
      </c>
      <c r="H11" s="10">
        <f>D11/$D$7*100</f>
        <v>0.044111160123511246</v>
      </c>
      <c r="I11" s="10">
        <v>0</v>
      </c>
      <c r="J11" s="17" t="s">
        <v>20</v>
      </c>
      <c r="K11" s="17" t="s">
        <v>20</v>
      </c>
      <c r="L11" s="17" t="s">
        <v>20</v>
      </c>
      <c r="M11" s="10">
        <v>0</v>
      </c>
      <c r="N11" s="12">
        <v>-100</v>
      </c>
    </row>
    <row r="12" spans="1:14" s="26" customFormat="1" ht="13.5">
      <c r="A12" s="13">
        <v>491</v>
      </c>
      <c r="B12" s="14" t="s">
        <v>36</v>
      </c>
      <c r="C12" s="15">
        <v>4</v>
      </c>
      <c r="D12" s="15">
        <v>2</v>
      </c>
      <c r="E12" s="15">
        <v>3</v>
      </c>
      <c r="F12" s="15">
        <v>5</v>
      </c>
      <c r="G12" s="10">
        <f>C12/$C$7*100</f>
        <v>0.17628911414720141</v>
      </c>
      <c r="H12" s="10">
        <f>D12/$D$7*100</f>
        <v>0.08822232024702249</v>
      </c>
      <c r="I12" s="10">
        <f>E12/E$7*100</f>
        <v>0.13386880856760375</v>
      </c>
      <c r="J12" s="10">
        <f>F12/$F$7*100</f>
        <v>0.23408239700374533</v>
      </c>
      <c r="K12" s="15">
        <v>33.3</v>
      </c>
      <c r="L12" s="11">
        <v>-50</v>
      </c>
      <c r="M12" s="10">
        <v>50</v>
      </c>
      <c r="N12" s="16">
        <v>66.7</v>
      </c>
    </row>
    <row r="13" spans="1:14" s="26" customFormat="1" ht="13.5">
      <c r="A13" s="13">
        <v>492</v>
      </c>
      <c r="B13" s="14" t="s">
        <v>7</v>
      </c>
      <c r="C13" s="15">
        <v>19</v>
      </c>
      <c r="D13" s="15">
        <v>16</v>
      </c>
      <c r="E13" s="15">
        <v>19</v>
      </c>
      <c r="F13" s="15">
        <v>14</v>
      </c>
      <c r="G13" s="10">
        <f aca="true" t="shared" si="0" ref="G13:G27">C13/$C$7*100</f>
        <v>0.8373732921992068</v>
      </c>
      <c r="H13" s="10">
        <f aca="true" t="shared" si="1" ref="H13:H27">D13/$D$7*100</f>
        <v>0.7057785619761799</v>
      </c>
      <c r="I13" s="10">
        <f>E13/E$7*100</f>
        <v>0.8478357875948238</v>
      </c>
      <c r="J13" s="10">
        <f aca="true" t="shared" si="2" ref="J13:J27">F13/$F$7*100</f>
        <v>0.6554307116104869</v>
      </c>
      <c r="K13" s="11">
        <v>-9.5</v>
      </c>
      <c r="L13" s="11">
        <v>-15.8</v>
      </c>
      <c r="M13" s="15">
        <v>18.8</v>
      </c>
      <c r="N13" s="12">
        <v>-26.3</v>
      </c>
    </row>
    <row r="14" spans="1:14" s="26" customFormat="1" ht="13.5">
      <c r="A14" s="13">
        <v>501</v>
      </c>
      <c r="B14" s="14" t="s">
        <v>21</v>
      </c>
      <c r="C14" s="15">
        <v>55</v>
      </c>
      <c r="D14" s="15">
        <v>57</v>
      </c>
      <c r="E14" s="15">
        <v>69</v>
      </c>
      <c r="F14" s="15">
        <v>67</v>
      </c>
      <c r="G14" s="10">
        <f t="shared" si="0"/>
        <v>2.4239753195240197</v>
      </c>
      <c r="H14" s="10">
        <f t="shared" si="1"/>
        <v>2.514336127040141</v>
      </c>
      <c r="I14" s="10">
        <f aca="true" t="shared" si="3" ref="I14:I27">E14/E$7*100</f>
        <v>3.0789825970548863</v>
      </c>
      <c r="J14" s="10">
        <f t="shared" si="2"/>
        <v>3.1367041198501875</v>
      </c>
      <c r="K14" s="11">
        <v>-16.7</v>
      </c>
      <c r="L14" s="15">
        <v>3.6</v>
      </c>
      <c r="M14" s="15">
        <v>21.1</v>
      </c>
      <c r="N14" s="12">
        <v>-2.9</v>
      </c>
    </row>
    <row r="15" spans="1:14" s="26" customFormat="1" ht="13.5">
      <c r="A15" s="13">
        <v>502</v>
      </c>
      <c r="B15" s="14" t="s">
        <v>8</v>
      </c>
      <c r="C15" s="15">
        <v>53</v>
      </c>
      <c r="D15" s="15">
        <v>51</v>
      </c>
      <c r="E15" s="15">
        <v>59</v>
      </c>
      <c r="F15" s="15">
        <v>51</v>
      </c>
      <c r="G15" s="10">
        <f t="shared" si="0"/>
        <v>2.3358307624504184</v>
      </c>
      <c r="H15" s="10">
        <f t="shared" si="1"/>
        <v>2.249669166299074</v>
      </c>
      <c r="I15" s="10">
        <f t="shared" si="3"/>
        <v>2.6327532351628737</v>
      </c>
      <c r="J15" s="10">
        <f t="shared" si="2"/>
        <v>2.387640449438202</v>
      </c>
      <c r="K15" s="15">
        <v>1.9</v>
      </c>
      <c r="L15" s="11">
        <v>-3.8</v>
      </c>
      <c r="M15" s="15">
        <v>15.7</v>
      </c>
      <c r="N15" s="12">
        <v>-13.6</v>
      </c>
    </row>
    <row r="16" spans="1:14" s="26" customFormat="1" ht="13.5">
      <c r="A16" s="13">
        <v>511</v>
      </c>
      <c r="B16" s="14" t="s">
        <v>9</v>
      </c>
      <c r="C16" s="15">
        <v>53</v>
      </c>
      <c r="D16" s="15">
        <v>54</v>
      </c>
      <c r="E16" s="15">
        <v>62</v>
      </c>
      <c r="F16" s="15">
        <v>53</v>
      </c>
      <c r="G16" s="10">
        <f t="shared" si="0"/>
        <v>2.3358307624504184</v>
      </c>
      <c r="H16" s="10">
        <f t="shared" si="1"/>
        <v>2.3820026466696076</v>
      </c>
      <c r="I16" s="10">
        <f t="shared" si="3"/>
        <v>2.7666220437304774</v>
      </c>
      <c r="J16" s="10">
        <f t="shared" si="2"/>
        <v>2.4812734082397006</v>
      </c>
      <c r="K16" s="10">
        <v>0</v>
      </c>
      <c r="L16" s="15">
        <v>1.9</v>
      </c>
      <c r="M16" s="15">
        <v>14.8</v>
      </c>
      <c r="N16" s="12">
        <v>-14.5</v>
      </c>
    </row>
    <row r="17" spans="1:14" s="26" customFormat="1" ht="13.5">
      <c r="A17" s="13">
        <v>512</v>
      </c>
      <c r="B17" s="14" t="s">
        <v>10</v>
      </c>
      <c r="C17" s="15">
        <v>14</v>
      </c>
      <c r="D17" s="15">
        <v>16</v>
      </c>
      <c r="E17" s="15">
        <v>13</v>
      </c>
      <c r="F17" s="15">
        <v>13</v>
      </c>
      <c r="G17" s="10">
        <f t="shared" si="0"/>
        <v>0.617011899515205</v>
      </c>
      <c r="H17" s="10">
        <f t="shared" si="1"/>
        <v>0.7057785619761799</v>
      </c>
      <c r="I17" s="10">
        <f t="shared" si="3"/>
        <v>0.5800981704596163</v>
      </c>
      <c r="J17" s="10">
        <f t="shared" si="2"/>
        <v>0.6086142322097379</v>
      </c>
      <c r="K17" s="10">
        <v>0</v>
      </c>
      <c r="L17" s="15">
        <v>14.3</v>
      </c>
      <c r="M17" s="11">
        <v>-18.8</v>
      </c>
      <c r="N17" s="18">
        <v>0</v>
      </c>
    </row>
    <row r="18" spans="1:14" s="26" customFormat="1" ht="13.5">
      <c r="A18" s="13">
        <v>513</v>
      </c>
      <c r="B18" s="14" t="s">
        <v>22</v>
      </c>
      <c r="C18" s="15">
        <v>12</v>
      </c>
      <c r="D18" s="15">
        <v>12</v>
      </c>
      <c r="E18" s="15">
        <v>15</v>
      </c>
      <c r="F18" s="15">
        <v>13</v>
      </c>
      <c r="G18" s="10">
        <f t="shared" si="0"/>
        <v>0.5288673424416042</v>
      </c>
      <c r="H18" s="10">
        <f t="shared" si="1"/>
        <v>0.529333921482135</v>
      </c>
      <c r="I18" s="10">
        <f t="shared" si="3"/>
        <v>0.6693440428380187</v>
      </c>
      <c r="J18" s="10">
        <f t="shared" si="2"/>
        <v>0.6086142322097379</v>
      </c>
      <c r="K18" s="11">
        <v>-14.3</v>
      </c>
      <c r="L18" s="10">
        <v>0</v>
      </c>
      <c r="M18" s="10">
        <v>25</v>
      </c>
      <c r="N18" s="12">
        <v>-13.3</v>
      </c>
    </row>
    <row r="19" spans="1:14" s="26" customFormat="1" ht="13.5">
      <c r="A19" s="13">
        <v>514</v>
      </c>
      <c r="B19" s="14" t="s">
        <v>11</v>
      </c>
      <c r="C19" s="15">
        <v>22</v>
      </c>
      <c r="D19" s="15">
        <v>18</v>
      </c>
      <c r="E19" s="15">
        <v>16</v>
      </c>
      <c r="F19" s="15">
        <v>15</v>
      </c>
      <c r="G19" s="10">
        <f t="shared" si="0"/>
        <v>0.9695901278096077</v>
      </c>
      <c r="H19" s="10">
        <f t="shared" si="1"/>
        <v>0.7940008822232024</v>
      </c>
      <c r="I19" s="10">
        <f t="shared" si="3"/>
        <v>0.71396697902722</v>
      </c>
      <c r="J19" s="10">
        <f t="shared" si="2"/>
        <v>0.7022471910112359</v>
      </c>
      <c r="K19" s="11">
        <v>-15.4</v>
      </c>
      <c r="L19" s="11">
        <v>-18.2</v>
      </c>
      <c r="M19" s="11">
        <v>-11.1</v>
      </c>
      <c r="N19" s="12">
        <v>-6.3</v>
      </c>
    </row>
    <row r="20" spans="1:14" s="26" customFormat="1" ht="13.5">
      <c r="A20" s="13">
        <v>521</v>
      </c>
      <c r="B20" s="14" t="s">
        <v>23</v>
      </c>
      <c r="C20" s="15">
        <v>40</v>
      </c>
      <c r="D20" s="15">
        <v>42</v>
      </c>
      <c r="E20" s="15">
        <v>42</v>
      </c>
      <c r="F20" s="15">
        <v>40</v>
      </c>
      <c r="G20" s="10">
        <f t="shared" si="0"/>
        <v>1.762891141472014</v>
      </c>
      <c r="H20" s="10">
        <f t="shared" si="1"/>
        <v>1.8526687251874725</v>
      </c>
      <c r="I20" s="10">
        <f t="shared" si="3"/>
        <v>1.8741633199464525</v>
      </c>
      <c r="J20" s="10">
        <f t="shared" si="2"/>
        <v>1.8726591760299627</v>
      </c>
      <c r="K20" s="11">
        <v>-2.4</v>
      </c>
      <c r="L20" s="10">
        <v>5</v>
      </c>
      <c r="M20" s="10">
        <v>0</v>
      </c>
      <c r="N20" s="12">
        <v>-4.8</v>
      </c>
    </row>
    <row r="21" spans="1:14" s="26" customFormat="1" ht="13.5">
      <c r="A21" s="13">
        <v>522</v>
      </c>
      <c r="B21" s="14" t="s">
        <v>12</v>
      </c>
      <c r="C21" s="15">
        <v>22</v>
      </c>
      <c r="D21" s="15">
        <v>21</v>
      </c>
      <c r="E21" s="15">
        <v>28</v>
      </c>
      <c r="F21" s="15">
        <v>29</v>
      </c>
      <c r="G21" s="10">
        <f t="shared" si="0"/>
        <v>0.9695901278096077</v>
      </c>
      <c r="H21" s="10">
        <f t="shared" si="1"/>
        <v>0.9263343625937362</v>
      </c>
      <c r="I21" s="10">
        <f t="shared" si="3"/>
        <v>1.249442213297635</v>
      </c>
      <c r="J21" s="10">
        <f t="shared" si="2"/>
        <v>1.357677902621723</v>
      </c>
      <c r="K21" s="10">
        <v>10</v>
      </c>
      <c r="L21" s="11">
        <v>-4.5</v>
      </c>
      <c r="M21" s="15">
        <v>33.3</v>
      </c>
      <c r="N21" s="16">
        <v>3.6</v>
      </c>
    </row>
    <row r="22" spans="1:14" s="26" customFormat="1" ht="13.5">
      <c r="A22" s="13">
        <v>523</v>
      </c>
      <c r="B22" s="14" t="s">
        <v>24</v>
      </c>
      <c r="C22" s="15">
        <v>14</v>
      </c>
      <c r="D22" s="15">
        <v>16</v>
      </c>
      <c r="E22" s="15">
        <v>18</v>
      </c>
      <c r="F22" s="15">
        <v>17</v>
      </c>
      <c r="G22" s="10">
        <f t="shared" si="0"/>
        <v>0.617011899515205</v>
      </c>
      <c r="H22" s="10">
        <f t="shared" si="1"/>
        <v>0.7057785619761799</v>
      </c>
      <c r="I22" s="10">
        <f t="shared" si="3"/>
        <v>0.8032128514056224</v>
      </c>
      <c r="J22" s="10">
        <f t="shared" si="2"/>
        <v>0.7958801498127341</v>
      </c>
      <c r="K22" s="15">
        <v>27.3</v>
      </c>
      <c r="L22" s="15">
        <v>14.3</v>
      </c>
      <c r="M22" s="15">
        <v>12.5</v>
      </c>
      <c r="N22" s="12">
        <v>-5.6</v>
      </c>
    </row>
    <row r="23" spans="1:14" s="26" customFormat="1" ht="13.5">
      <c r="A23" s="13">
        <v>529</v>
      </c>
      <c r="B23" s="14" t="s">
        <v>25</v>
      </c>
      <c r="C23" s="15">
        <v>5</v>
      </c>
      <c r="D23" s="15">
        <v>6</v>
      </c>
      <c r="E23" s="15">
        <v>9</v>
      </c>
      <c r="F23" s="15">
        <v>9</v>
      </c>
      <c r="G23" s="10">
        <f t="shared" si="0"/>
        <v>0.22036139268400176</v>
      </c>
      <c r="H23" s="10">
        <f t="shared" si="1"/>
        <v>0.2646669607410675</v>
      </c>
      <c r="I23" s="10">
        <f t="shared" si="3"/>
        <v>0.4016064257028112</v>
      </c>
      <c r="J23" s="10">
        <f t="shared" si="2"/>
        <v>0.42134831460674155</v>
      </c>
      <c r="K23" s="11">
        <v>-16.7</v>
      </c>
      <c r="L23" s="10">
        <v>20</v>
      </c>
      <c r="M23" s="10">
        <v>50</v>
      </c>
      <c r="N23" s="18">
        <v>0</v>
      </c>
    </row>
    <row r="24" spans="1:14" s="26" customFormat="1" ht="13.5">
      <c r="A24" s="13">
        <v>531</v>
      </c>
      <c r="B24" s="14" t="s">
        <v>37</v>
      </c>
      <c r="C24" s="15">
        <v>18</v>
      </c>
      <c r="D24" s="15">
        <v>12</v>
      </c>
      <c r="E24" s="15">
        <v>16</v>
      </c>
      <c r="F24" s="15">
        <v>12</v>
      </c>
      <c r="G24" s="10">
        <f t="shared" si="0"/>
        <v>0.7933010136624064</v>
      </c>
      <c r="H24" s="10">
        <f t="shared" si="1"/>
        <v>0.529333921482135</v>
      </c>
      <c r="I24" s="10">
        <f t="shared" si="3"/>
        <v>0.71396697902722</v>
      </c>
      <c r="J24" s="10">
        <f t="shared" si="2"/>
        <v>0.5617977528089888</v>
      </c>
      <c r="K24" s="15">
        <v>5.9</v>
      </c>
      <c r="L24" s="11">
        <v>-33.3</v>
      </c>
      <c r="M24" s="15">
        <v>33.3</v>
      </c>
      <c r="N24" s="12">
        <v>-25</v>
      </c>
    </row>
    <row r="25" spans="1:14" s="26" customFormat="1" ht="13.5">
      <c r="A25" s="13">
        <v>532</v>
      </c>
      <c r="B25" s="14" t="s">
        <v>38</v>
      </c>
      <c r="C25" s="15">
        <v>19</v>
      </c>
      <c r="D25" s="15">
        <v>22</v>
      </c>
      <c r="E25" s="15">
        <v>24</v>
      </c>
      <c r="F25" s="15">
        <v>20</v>
      </c>
      <c r="G25" s="10">
        <f t="shared" si="0"/>
        <v>0.8373732921992068</v>
      </c>
      <c r="H25" s="10">
        <f t="shared" si="1"/>
        <v>0.9704455227172474</v>
      </c>
      <c r="I25" s="10">
        <f t="shared" si="3"/>
        <v>1.07095046854083</v>
      </c>
      <c r="J25" s="10">
        <f t="shared" si="2"/>
        <v>0.9363295880149813</v>
      </c>
      <c r="K25" s="11">
        <v>-5</v>
      </c>
      <c r="L25" s="15">
        <v>15.8</v>
      </c>
      <c r="M25" s="15">
        <v>9.1</v>
      </c>
      <c r="N25" s="12">
        <v>-16.7</v>
      </c>
    </row>
    <row r="26" spans="1:14" s="26" customFormat="1" ht="13.5">
      <c r="A26" s="13">
        <v>533</v>
      </c>
      <c r="B26" s="14" t="s">
        <v>13</v>
      </c>
      <c r="C26" s="15">
        <v>1</v>
      </c>
      <c r="D26" s="15">
        <v>1</v>
      </c>
      <c r="E26" s="15">
        <v>1</v>
      </c>
      <c r="F26" s="15">
        <v>1</v>
      </c>
      <c r="G26" s="10">
        <f t="shared" si="0"/>
        <v>0.044072278536800354</v>
      </c>
      <c r="H26" s="10">
        <f t="shared" si="1"/>
        <v>0.044111160123511246</v>
      </c>
      <c r="I26" s="10">
        <f t="shared" si="3"/>
        <v>0.04462293618920125</v>
      </c>
      <c r="J26" s="10">
        <f t="shared" si="2"/>
        <v>0.04681647940074907</v>
      </c>
      <c r="K26" s="10">
        <v>0</v>
      </c>
      <c r="L26" s="10">
        <v>0</v>
      </c>
      <c r="M26" s="10">
        <v>0</v>
      </c>
      <c r="N26" s="18">
        <v>0</v>
      </c>
    </row>
    <row r="27" spans="1:14" s="26" customFormat="1" ht="13.5">
      <c r="A27" s="13">
        <v>539</v>
      </c>
      <c r="B27" s="14" t="s">
        <v>14</v>
      </c>
      <c r="C27" s="15">
        <v>30</v>
      </c>
      <c r="D27" s="15">
        <v>31</v>
      </c>
      <c r="E27" s="15">
        <v>38</v>
      </c>
      <c r="F27" s="15">
        <v>43</v>
      </c>
      <c r="G27" s="10">
        <f t="shared" si="0"/>
        <v>1.3221683561040107</v>
      </c>
      <c r="H27" s="10">
        <f t="shared" si="1"/>
        <v>1.3674459638288485</v>
      </c>
      <c r="I27" s="10">
        <f t="shared" si="3"/>
        <v>1.6956715751896476</v>
      </c>
      <c r="J27" s="10">
        <f t="shared" si="2"/>
        <v>2.01310861423221</v>
      </c>
      <c r="K27" s="10">
        <v>25</v>
      </c>
      <c r="L27" s="15">
        <v>3.3</v>
      </c>
      <c r="M27" s="15">
        <v>22.6</v>
      </c>
      <c r="N27" s="16">
        <v>13.2</v>
      </c>
    </row>
    <row r="28" spans="1:14" s="26" customFormat="1" ht="13.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s="26" customFormat="1" ht="13.5">
      <c r="A29" s="28" t="s">
        <v>18</v>
      </c>
      <c r="B29" s="29"/>
      <c r="C29" s="9">
        <f>SUM(C31:C36)</f>
        <v>1888</v>
      </c>
      <c r="D29" s="9">
        <f>SUM(D31:D36)</f>
        <v>1889</v>
      </c>
      <c r="E29" s="9">
        <f>SUM(E31:E36)</f>
        <v>1808</v>
      </c>
      <c r="F29" s="9">
        <f>SUM(F31:F36)</f>
        <v>1734</v>
      </c>
      <c r="G29" s="15">
        <v>83.2</v>
      </c>
      <c r="H29" s="15">
        <v>83.3</v>
      </c>
      <c r="I29" s="15">
        <v>80.7</v>
      </c>
      <c r="J29" s="15">
        <v>81.2</v>
      </c>
      <c r="K29" s="11">
        <v>-3.9</v>
      </c>
      <c r="L29" s="15">
        <v>0.1</v>
      </c>
      <c r="M29" s="11">
        <v>-4.3</v>
      </c>
      <c r="N29" s="12">
        <v>-4.1</v>
      </c>
    </row>
    <row r="30" spans="1:14" s="26" customFormat="1" ht="13.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  <row r="31" spans="1:14" s="26" customFormat="1" ht="13.5">
      <c r="A31" s="13">
        <v>54</v>
      </c>
      <c r="B31" s="14" t="s">
        <v>39</v>
      </c>
      <c r="C31" s="15">
        <v>7</v>
      </c>
      <c r="D31" s="15">
        <v>3</v>
      </c>
      <c r="E31" s="15">
        <v>5</v>
      </c>
      <c r="F31" s="15">
        <v>4</v>
      </c>
      <c r="G31" s="10">
        <f aca="true" t="shared" si="4" ref="G31:G36">C31/$C$7*100</f>
        <v>0.3085059497576025</v>
      </c>
      <c r="H31" s="10">
        <f aca="true" t="shared" si="5" ref="H31:H36">D31/$D$7*100</f>
        <v>0.13233348037053375</v>
      </c>
      <c r="I31" s="10">
        <f aca="true" t="shared" si="6" ref="I31:I36">E31/$E$7*100</f>
        <v>0.22311468094600626</v>
      </c>
      <c r="J31" s="10">
        <f aca="true" t="shared" si="7" ref="J31:J36">F31/$F$7*100</f>
        <v>0.18726591760299627</v>
      </c>
      <c r="K31" s="10">
        <v>250</v>
      </c>
      <c r="L31" s="11">
        <v>-57.1</v>
      </c>
      <c r="M31" s="15">
        <v>66.7</v>
      </c>
      <c r="N31" s="12">
        <v>-20</v>
      </c>
    </row>
    <row r="32" spans="1:14" s="26" customFormat="1" ht="13.5">
      <c r="A32" s="13">
        <v>55</v>
      </c>
      <c r="B32" s="14" t="s">
        <v>26</v>
      </c>
      <c r="C32" s="15">
        <v>267</v>
      </c>
      <c r="D32" s="19">
        <v>274</v>
      </c>
      <c r="E32" s="15">
        <v>266</v>
      </c>
      <c r="F32" s="15">
        <v>255</v>
      </c>
      <c r="G32" s="10">
        <f t="shared" si="4"/>
        <v>11.767298369325694</v>
      </c>
      <c r="H32" s="10">
        <f t="shared" si="5"/>
        <v>12.086457873842082</v>
      </c>
      <c r="I32" s="10">
        <f t="shared" si="6"/>
        <v>11.869701026327533</v>
      </c>
      <c r="J32" s="10">
        <f t="shared" si="7"/>
        <v>11.938202247191011</v>
      </c>
      <c r="K32" s="11">
        <v>-7</v>
      </c>
      <c r="L32" s="15">
        <v>2.6</v>
      </c>
      <c r="M32" s="11">
        <v>-2.9</v>
      </c>
      <c r="N32" s="12">
        <v>-4.1</v>
      </c>
    </row>
    <row r="33" spans="1:14" s="26" customFormat="1" ht="13.5">
      <c r="A33" s="13">
        <v>56</v>
      </c>
      <c r="B33" s="14" t="s">
        <v>15</v>
      </c>
      <c r="C33" s="15">
        <v>764</v>
      </c>
      <c r="D33" s="15">
        <v>737</v>
      </c>
      <c r="E33" s="15">
        <v>695</v>
      </c>
      <c r="F33" s="15">
        <v>664</v>
      </c>
      <c r="G33" s="10">
        <f t="shared" si="4"/>
        <v>33.67122080211547</v>
      </c>
      <c r="H33" s="10">
        <f t="shared" si="5"/>
        <v>32.50992501102779</v>
      </c>
      <c r="I33" s="10">
        <f t="shared" si="6"/>
        <v>31.01294065149487</v>
      </c>
      <c r="J33" s="10">
        <f t="shared" si="7"/>
        <v>31.086142322097377</v>
      </c>
      <c r="K33" s="11">
        <v>-3.9</v>
      </c>
      <c r="L33" s="11">
        <v>-3.5</v>
      </c>
      <c r="M33" s="11">
        <v>-5.7</v>
      </c>
      <c r="N33" s="12">
        <v>-4.5</v>
      </c>
    </row>
    <row r="34" spans="1:14" s="26" customFormat="1" ht="13.5">
      <c r="A34" s="13">
        <v>57</v>
      </c>
      <c r="B34" s="14" t="s">
        <v>16</v>
      </c>
      <c r="C34" s="15">
        <v>133</v>
      </c>
      <c r="D34" s="15">
        <v>138</v>
      </c>
      <c r="E34" s="15">
        <v>137</v>
      </c>
      <c r="F34" s="15">
        <v>129</v>
      </c>
      <c r="G34" s="10">
        <f t="shared" si="4"/>
        <v>5.861613045394447</v>
      </c>
      <c r="H34" s="10">
        <f t="shared" si="5"/>
        <v>6.087340097044552</v>
      </c>
      <c r="I34" s="10">
        <f t="shared" si="6"/>
        <v>6.113342257920571</v>
      </c>
      <c r="J34" s="10">
        <f t="shared" si="7"/>
        <v>6.03932584269663</v>
      </c>
      <c r="K34" s="15">
        <v>3.1</v>
      </c>
      <c r="L34" s="15">
        <v>3.8</v>
      </c>
      <c r="M34" s="11">
        <v>-0.7</v>
      </c>
      <c r="N34" s="12">
        <v>-5.8</v>
      </c>
    </row>
    <row r="35" spans="1:14" s="26" customFormat="1" ht="13.5">
      <c r="A35" s="13">
        <v>58</v>
      </c>
      <c r="B35" s="32" t="s">
        <v>27</v>
      </c>
      <c r="C35" s="15">
        <v>195</v>
      </c>
      <c r="D35" s="15">
        <v>210</v>
      </c>
      <c r="E35" s="15">
        <v>198</v>
      </c>
      <c r="F35" s="15">
        <v>182</v>
      </c>
      <c r="G35" s="10">
        <f t="shared" si="4"/>
        <v>8.594094314676068</v>
      </c>
      <c r="H35" s="10">
        <f t="shared" si="5"/>
        <v>9.263343625937361</v>
      </c>
      <c r="I35" s="10">
        <f t="shared" si="6"/>
        <v>8.835341365461847</v>
      </c>
      <c r="J35" s="10">
        <f t="shared" si="7"/>
        <v>8.52059925093633</v>
      </c>
      <c r="K35" s="20">
        <v>-7.6</v>
      </c>
      <c r="L35" s="15">
        <v>7.7</v>
      </c>
      <c r="M35" s="11">
        <v>-5.7</v>
      </c>
      <c r="N35" s="12">
        <v>-8.1</v>
      </c>
    </row>
    <row r="36" spans="1:14" s="26" customFormat="1" ht="14.25" thickBot="1">
      <c r="A36" s="33">
        <v>59</v>
      </c>
      <c r="B36" s="34" t="s">
        <v>17</v>
      </c>
      <c r="C36" s="21">
        <v>522</v>
      </c>
      <c r="D36" s="21">
        <v>527</v>
      </c>
      <c r="E36" s="21">
        <v>507</v>
      </c>
      <c r="F36" s="21">
        <v>500</v>
      </c>
      <c r="G36" s="22">
        <f t="shared" si="4"/>
        <v>23.005729396209784</v>
      </c>
      <c r="H36" s="22">
        <f t="shared" si="5"/>
        <v>23.24658138509043</v>
      </c>
      <c r="I36" s="22">
        <f t="shared" si="6"/>
        <v>22.623828647925034</v>
      </c>
      <c r="J36" s="22">
        <f t="shared" si="7"/>
        <v>23.40823970037453</v>
      </c>
      <c r="K36" s="23">
        <v>-3.5</v>
      </c>
      <c r="L36" s="22">
        <v>1</v>
      </c>
      <c r="M36" s="24">
        <v>-3.8</v>
      </c>
      <c r="N36" s="25">
        <v>-1.4</v>
      </c>
    </row>
    <row r="37" s="26" customFormat="1" ht="12"/>
  </sheetData>
  <mergeCells count="2">
    <mergeCell ref="A4:B5"/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㈱鶴岡電子計算センター</cp:lastModifiedBy>
  <cp:lastPrinted>1998-06-23T04:19:00Z</cp:lastPrinted>
  <dcterms:created xsi:type="dcterms:W3CDTF">1998-06-22T02:30:45Z</dcterms:created>
  <dcterms:modified xsi:type="dcterms:W3CDTF">2000-03-21T23:39:04Z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