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5985" windowHeight="7290" activeTab="0"/>
  </bookViews>
  <sheets>
    <sheet name="l_00第12表" sheetId="1" r:id="rId1"/>
  </sheets>
  <definedNames>
    <definedName name="l_00第12表">'l_00第12表'!$A$5:$P$84</definedName>
    <definedName name="_xlnm.Print_Area" localSheetId="0">'l_00第12表'!$A$1:$P$84</definedName>
    <definedName name="_xlnm.Print_Titles" localSheetId="0">'l_00第12表'!$3:$5</definedName>
  </definedNames>
  <calcPr fullCalcOnLoad="1"/>
</workbook>
</file>

<file path=xl/sharedStrings.xml><?xml version="1.0" encoding="utf-8"?>
<sst xmlns="http://schemas.openxmlformats.org/spreadsheetml/2006/main" count="474" uniqueCount="85">
  <si>
    <t>産業分類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</si>
  <si>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</si>
  <si>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</si>
  <si>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</si>
  <si>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</si>
  <si>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</si>
  <si>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</si>
  <si>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</si>
  <si>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</si>
  <si>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</si>
  <si>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</si>
  <si>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</si>
  <si>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</si>
  <si>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</si>
  <si>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</si>
  <si>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</si>
  <si>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</si>
  <si>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</si>
  <si>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</si>
  <si>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</si>
  <si>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</si>
  <si>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</si>
  <si>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</si>
  <si>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</si>
  <si>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</si>
  <si>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</si>
  <si>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</si>
  <si>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</si>
  <si>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</si>
  <si>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</si>
  <si>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</si>
  <si>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</si>
  <si>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</si>
  <si>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</si>
  <si>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</si>
  <si>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</si>
  <si>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</si>
  <si>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</si>
  <si>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</si>
  <si>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</si>
  <si>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</si>
  <si>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</si>
  <si>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</si>
  <si>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</si>
  <si>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</si>
  <si>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</si>
  <si>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</si>
  <si>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</si>
  <si>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</si>
  <si>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</si>
  <si>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卸売業計</t>
  </si>
  <si>
    <t>中分類48－各種商品卸売業</t>
  </si>
  <si>
    <t>中分類49－繊維・衣服等卸売業</t>
  </si>
  <si>
    <t>中分類52－機械器具卸売業</t>
  </si>
  <si>
    <t>中分類53－その他の卸売業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</si>
  <si>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</si>
  <si>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</si>
  <si>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</si>
  <si>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</si>
  <si>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</si>
  <si>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平成６年鶴岡市商業統計</t>
  </si>
  <si>
    <t>開店時刻</t>
  </si>
  <si>
    <t>閉店時刻</t>
  </si>
  <si>
    <t>第12表　産業（中・小）分類別小売商店の開閉時刻別商店数（甲・乙）</t>
  </si>
  <si>
    <t>商店数</t>
  </si>
  <si>
    <t>終日営業</t>
  </si>
  <si>
    <t>午前8時迄</t>
  </si>
  <si>
    <t>8～9</t>
  </si>
  <si>
    <t>9～10</t>
  </si>
  <si>
    <t>10～11</t>
  </si>
  <si>
    <t>午前11時以降</t>
  </si>
  <si>
    <t>午後5時迄</t>
  </si>
  <si>
    <t>5～6</t>
  </si>
  <si>
    <t>6～7</t>
  </si>
  <si>
    <t>7～8</t>
  </si>
  <si>
    <t>午後10時以降</t>
  </si>
  <si>
    <t>合計</t>
  </si>
  <si>
    <t>中分類50－飲食料品卸売業</t>
  </si>
  <si>
    <t>中分類51－建築材料、鉱物・金属材料等卸売業</t>
  </si>
  <si>
    <t>小売業計</t>
  </si>
  <si>
    <t>-</t>
  </si>
  <si>
    <t>中分類56－飲食料品小売業</t>
  </si>
  <si>
    <t>-</t>
  </si>
  <si>
    <t>野菜・果実小売業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</si>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</sst>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0" fillId="0" borderId="0" xfId="17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81" fontId="8" fillId="0" borderId="6" xfId="17" applyFont="1" applyBorder="1" applyAlignment="1">
      <alignment/>
    </xf>
    <xf numFmtId="181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 vertical="center"/>
    </xf>
    <xf numFmtId="181" fontId="8" fillId="0" borderId="6" xfId="17" applyFont="1" applyBorder="1" applyAlignment="1">
      <alignment horizontal="right"/>
    </xf>
    <xf numFmtId="181" fontId="8" fillId="0" borderId="7" xfId="17" applyFont="1" applyBorder="1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81" fontId="8" fillId="0" borderId="6" xfId="17" applyFont="1" applyBorder="1" applyAlignment="1">
      <alignment horizontal="right" vertical="center"/>
    </xf>
    <xf numFmtId="181" fontId="8" fillId="0" borderId="7" xfId="17" applyFont="1" applyBorder="1" applyAlignment="1">
      <alignment horizontal="right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Continuous" wrapText="1"/>
    </xf>
    <xf numFmtId="0" fontId="8" fillId="0" borderId="9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81" fontId="8" fillId="0" borderId="12" xfId="17" applyFont="1" applyBorder="1" applyAlignment="1">
      <alignment horizontal="right" vertical="center"/>
    </xf>
    <xf numFmtId="181" fontId="8" fillId="0" borderId="13" xfId="17" applyFont="1" applyBorder="1" applyAlignment="1">
      <alignment horizontal="right" vertic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6.75390625" style="0" customWidth="1"/>
    <col min="2" max="2" width="21.75390625" style="0" customWidth="1"/>
    <col min="3" max="3" width="8.25390625" style="0" bestFit="1" customWidth="1"/>
  </cols>
  <sheetData>
    <row r="1" spans="1:4" ht="13.5">
      <c r="A1" s="46" t="s">
        <v>60</v>
      </c>
      <c r="B1" s="46"/>
      <c r="C1" s="46"/>
      <c r="D1" s="46"/>
    </row>
    <row r="3" spans="1:16" ht="14.25" thickBot="1">
      <c r="A3" s="34" t="s">
        <v>63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  <c r="N3" s="2"/>
      <c r="O3" s="2"/>
      <c r="P3" s="2"/>
    </row>
    <row r="4" spans="1:16" ht="13.5">
      <c r="A4" s="35" t="s">
        <v>0</v>
      </c>
      <c r="B4" s="36"/>
      <c r="C4" s="47" t="s">
        <v>64</v>
      </c>
      <c r="D4" s="41" t="s">
        <v>61</v>
      </c>
      <c r="E4" s="42"/>
      <c r="F4" s="42"/>
      <c r="G4" s="42"/>
      <c r="H4" s="43"/>
      <c r="I4" s="41" t="s">
        <v>62</v>
      </c>
      <c r="J4" s="42"/>
      <c r="K4" s="42"/>
      <c r="L4" s="42"/>
      <c r="M4" s="42"/>
      <c r="N4" s="42"/>
      <c r="O4" s="43"/>
      <c r="P4" s="49" t="s">
        <v>65</v>
      </c>
    </row>
    <row r="5" spans="1:16" ht="27">
      <c r="A5" s="37"/>
      <c r="B5" s="38"/>
      <c r="C5" s="48"/>
      <c r="D5" s="3" t="s">
        <v>66</v>
      </c>
      <c r="E5" s="4" t="s">
        <v>67</v>
      </c>
      <c r="F5" s="4" t="s">
        <v>68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73</v>
      </c>
      <c r="L5" s="4" t="s">
        <v>74</v>
      </c>
      <c r="M5" s="4" t="s">
        <v>67</v>
      </c>
      <c r="N5" s="4" t="s">
        <v>68</v>
      </c>
      <c r="O5" s="4" t="s">
        <v>75</v>
      </c>
      <c r="P5" s="50"/>
    </row>
    <row r="6" spans="1:16" ht="13.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3.5">
      <c r="A7" s="44" t="s">
        <v>76</v>
      </c>
      <c r="B7" s="45"/>
      <c r="C7" s="9">
        <v>1699</v>
      </c>
      <c r="D7" s="9">
        <v>446</v>
      </c>
      <c r="E7" s="9">
        <v>537</v>
      </c>
      <c r="F7" s="9">
        <v>458</v>
      </c>
      <c r="G7" s="9">
        <v>222</v>
      </c>
      <c r="H7" s="9">
        <v>36</v>
      </c>
      <c r="I7" s="9">
        <v>31</v>
      </c>
      <c r="J7" s="9">
        <v>175</v>
      </c>
      <c r="K7" s="9">
        <v>468</v>
      </c>
      <c r="L7" s="9">
        <v>454</v>
      </c>
      <c r="M7" s="9">
        <v>338</v>
      </c>
      <c r="N7" s="9">
        <v>156</v>
      </c>
      <c r="O7" s="9">
        <v>77</v>
      </c>
      <c r="P7" s="10">
        <v>2</v>
      </c>
    </row>
    <row r="8" spans="1:16" ht="13.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ht="13.5">
      <c r="A9" s="15" t="s">
        <v>50</v>
      </c>
      <c r="B9" s="16"/>
      <c r="C9" s="9">
        <f>SUM(C11:C38)/2</f>
        <v>0</v>
      </c>
      <c r="D9" s="9">
        <f aca="true" t="shared" si="0" ref="D9:P9">SUM(D11:D38)/2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10">
        <f t="shared" si="0"/>
        <v>0</v>
      </c>
    </row>
    <row r="10" spans="1:16" ht="13.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3.5">
      <c r="A11" s="30" t="s">
        <v>51</v>
      </c>
      <c r="B11" s="31"/>
      <c r="C11" s="17" t="s">
        <v>49</v>
      </c>
      <c r="D11" s="17" t="s">
        <v>49</v>
      </c>
      <c r="E11" s="17" t="s">
        <v>49</v>
      </c>
      <c r="F11" s="17" t="s">
        <v>49</v>
      </c>
      <c r="G11" s="17" t="s">
        <v>49</v>
      </c>
      <c r="H11" s="17" t="s">
        <v>49</v>
      </c>
      <c r="I11" s="17" t="s">
        <v>49</v>
      </c>
      <c r="J11" s="17" t="s">
        <v>49</v>
      </c>
      <c r="K11" s="17" t="s">
        <v>49</v>
      </c>
      <c r="L11" s="17" t="s">
        <v>49</v>
      </c>
      <c r="M11" s="17" t="s">
        <v>49</v>
      </c>
      <c r="N11" s="17" t="s">
        <v>49</v>
      </c>
      <c r="O11" s="17" t="s">
        <v>49</v>
      </c>
      <c r="P11" s="18" t="s">
        <v>49</v>
      </c>
    </row>
    <row r="12" spans="1:17" ht="13.5">
      <c r="A12" s="19">
        <v>481</v>
      </c>
      <c r="B12" s="20" t="s">
        <v>1</v>
      </c>
      <c r="C12" s="21" t="s">
        <v>49</v>
      </c>
      <c r="D12" s="21" t="s">
        <v>49</v>
      </c>
      <c r="E12" s="21" t="s">
        <v>49</v>
      </c>
      <c r="F12" s="21" t="s">
        <v>49</v>
      </c>
      <c r="G12" s="21" t="s">
        <v>49</v>
      </c>
      <c r="H12" s="21" t="s">
        <v>49</v>
      </c>
      <c r="I12" s="21" t="s">
        <v>49</v>
      </c>
      <c r="J12" s="21" t="s">
        <v>49</v>
      </c>
      <c r="K12" s="21" t="s">
        <v>49</v>
      </c>
      <c r="L12" s="21" t="s">
        <v>49</v>
      </c>
      <c r="M12" s="21" t="s">
        <v>49</v>
      </c>
      <c r="N12" s="21" t="s">
        <v>49</v>
      </c>
      <c r="O12" s="21" t="s">
        <v>49</v>
      </c>
      <c r="P12" s="22" t="s">
        <v>49</v>
      </c>
      <c r="Q12" s="1"/>
    </row>
    <row r="13" spans="1:17" ht="13.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1"/>
    </row>
    <row r="14" spans="1:17" ht="27" customHeight="1">
      <c r="A14" s="30" t="s">
        <v>52</v>
      </c>
      <c r="B14" s="31"/>
      <c r="C14" s="17" t="str">
        <f>IF(SUM(C15:C16)=0,"-",SUM(C15:C16))</f>
        <v>-</v>
      </c>
      <c r="D14" s="17" t="str">
        <f aca="true" t="shared" si="1" ref="D14:P14">IF(SUM(D15:D16)=0,"-",SUM(D15:D16))</f>
        <v>-</v>
      </c>
      <c r="E14" s="17" t="str">
        <f t="shared" si="1"/>
        <v>-</v>
      </c>
      <c r="F14" s="17" t="str">
        <f t="shared" si="1"/>
        <v>-</v>
      </c>
      <c r="G14" s="17" t="str">
        <f t="shared" si="1"/>
        <v>-</v>
      </c>
      <c r="H14" s="17" t="str">
        <f t="shared" si="1"/>
        <v>-</v>
      </c>
      <c r="I14" s="17" t="str">
        <f t="shared" si="1"/>
        <v>-</v>
      </c>
      <c r="J14" s="17" t="str">
        <f t="shared" si="1"/>
        <v>-</v>
      </c>
      <c r="K14" s="17" t="str">
        <f t="shared" si="1"/>
        <v>-</v>
      </c>
      <c r="L14" s="17" t="str">
        <f t="shared" si="1"/>
        <v>-</v>
      </c>
      <c r="M14" s="17" t="str">
        <f t="shared" si="1"/>
        <v>-</v>
      </c>
      <c r="N14" s="17" t="str">
        <f t="shared" si="1"/>
        <v>-</v>
      </c>
      <c r="O14" s="17" t="str">
        <f t="shared" si="1"/>
        <v>-</v>
      </c>
      <c r="P14" s="18" t="str">
        <f t="shared" si="1"/>
        <v>-</v>
      </c>
      <c r="Q14" s="1"/>
    </row>
    <row r="15" spans="1:17" ht="27">
      <c r="A15" s="19">
        <v>491</v>
      </c>
      <c r="B15" s="20" t="s">
        <v>2</v>
      </c>
      <c r="C15" s="21" t="s">
        <v>49</v>
      </c>
      <c r="D15" s="21" t="s">
        <v>49</v>
      </c>
      <c r="E15" s="21" t="s">
        <v>49</v>
      </c>
      <c r="F15" s="21" t="s">
        <v>49</v>
      </c>
      <c r="G15" s="21" t="s">
        <v>49</v>
      </c>
      <c r="H15" s="21" t="s">
        <v>49</v>
      </c>
      <c r="I15" s="21" t="s">
        <v>49</v>
      </c>
      <c r="J15" s="21" t="s">
        <v>49</v>
      </c>
      <c r="K15" s="21" t="s">
        <v>49</v>
      </c>
      <c r="L15" s="21" t="s">
        <v>49</v>
      </c>
      <c r="M15" s="21" t="s">
        <v>49</v>
      </c>
      <c r="N15" s="21" t="s">
        <v>49</v>
      </c>
      <c r="O15" s="21" t="s">
        <v>49</v>
      </c>
      <c r="P15" s="22" t="s">
        <v>49</v>
      </c>
      <c r="Q15" s="1"/>
    </row>
    <row r="16" spans="1:17" ht="27">
      <c r="A16" s="19">
        <v>492</v>
      </c>
      <c r="B16" s="20" t="s">
        <v>3</v>
      </c>
      <c r="C16" s="21" t="s">
        <v>49</v>
      </c>
      <c r="D16" s="21" t="s">
        <v>49</v>
      </c>
      <c r="E16" s="21" t="s">
        <v>49</v>
      </c>
      <c r="F16" s="21" t="s">
        <v>49</v>
      </c>
      <c r="G16" s="21" t="s">
        <v>49</v>
      </c>
      <c r="H16" s="21" t="s">
        <v>49</v>
      </c>
      <c r="I16" s="21" t="s">
        <v>49</v>
      </c>
      <c r="J16" s="21" t="s">
        <v>49</v>
      </c>
      <c r="K16" s="21" t="s">
        <v>49</v>
      </c>
      <c r="L16" s="21" t="s">
        <v>49</v>
      </c>
      <c r="M16" s="21" t="s">
        <v>49</v>
      </c>
      <c r="N16" s="21" t="s">
        <v>49</v>
      </c>
      <c r="O16" s="21" t="s">
        <v>49</v>
      </c>
      <c r="P16" s="22" t="s">
        <v>49</v>
      </c>
      <c r="Q16" s="1"/>
    </row>
    <row r="17" spans="1:17" ht="13.5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1"/>
    </row>
    <row r="18" spans="1:17" ht="13.5">
      <c r="A18" s="23" t="s">
        <v>77</v>
      </c>
      <c r="B18" s="24"/>
      <c r="C18" s="17" t="str">
        <f>IF(SUM(C19:C20)=0,"-",SUM(C19:C20))</f>
        <v>-</v>
      </c>
      <c r="D18" s="17" t="str">
        <f aca="true" t="shared" si="2" ref="D18:P18">IF(SUM(D19:D20)=0,"-",SUM(D19:D20))</f>
        <v>-</v>
      </c>
      <c r="E18" s="17" t="str">
        <f t="shared" si="2"/>
        <v>-</v>
      </c>
      <c r="F18" s="17" t="str">
        <f t="shared" si="2"/>
        <v>-</v>
      </c>
      <c r="G18" s="17" t="str">
        <f t="shared" si="2"/>
        <v>-</v>
      </c>
      <c r="H18" s="17" t="str">
        <f t="shared" si="2"/>
        <v>-</v>
      </c>
      <c r="I18" s="17" t="str">
        <f t="shared" si="2"/>
        <v>-</v>
      </c>
      <c r="J18" s="17" t="str">
        <f t="shared" si="2"/>
        <v>-</v>
      </c>
      <c r="K18" s="17" t="str">
        <f t="shared" si="2"/>
        <v>-</v>
      </c>
      <c r="L18" s="17" t="str">
        <f t="shared" si="2"/>
        <v>-</v>
      </c>
      <c r="M18" s="17" t="str">
        <f t="shared" si="2"/>
        <v>-</v>
      </c>
      <c r="N18" s="17" t="str">
        <f t="shared" si="2"/>
        <v>-</v>
      </c>
      <c r="O18" s="17" t="str">
        <f t="shared" si="2"/>
        <v>-</v>
      </c>
      <c r="P18" s="18" t="str">
        <f t="shared" si="2"/>
        <v>-</v>
      </c>
      <c r="Q18" s="1"/>
    </row>
    <row r="19" spans="1:17" ht="27">
      <c r="A19" s="19">
        <v>501</v>
      </c>
      <c r="B19" s="20" t="s">
        <v>4</v>
      </c>
      <c r="C19" s="21" t="s">
        <v>49</v>
      </c>
      <c r="D19" s="21" t="s">
        <v>49</v>
      </c>
      <c r="E19" s="21" t="s">
        <v>49</v>
      </c>
      <c r="F19" s="21" t="s">
        <v>49</v>
      </c>
      <c r="G19" s="21" t="s">
        <v>49</v>
      </c>
      <c r="H19" s="21" t="s">
        <v>49</v>
      </c>
      <c r="I19" s="21" t="s">
        <v>49</v>
      </c>
      <c r="J19" s="21" t="s">
        <v>49</v>
      </c>
      <c r="K19" s="21" t="s">
        <v>49</v>
      </c>
      <c r="L19" s="21" t="s">
        <v>49</v>
      </c>
      <c r="M19" s="21" t="s">
        <v>49</v>
      </c>
      <c r="N19" s="21" t="s">
        <v>49</v>
      </c>
      <c r="O19" s="21" t="s">
        <v>49</v>
      </c>
      <c r="P19" s="22" t="s">
        <v>49</v>
      </c>
      <c r="Q19" s="1"/>
    </row>
    <row r="20" spans="1:17" ht="13.5">
      <c r="A20" s="19">
        <v>502</v>
      </c>
      <c r="B20" s="20" t="s">
        <v>5</v>
      </c>
      <c r="C20" s="21" t="s">
        <v>49</v>
      </c>
      <c r="D20" s="21" t="s">
        <v>49</v>
      </c>
      <c r="E20" s="21" t="s">
        <v>49</v>
      </c>
      <c r="F20" s="21" t="s">
        <v>49</v>
      </c>
      <c r="G20" s="21" t="s">
        <v>49</v>
      </c>
      <c r="H20" s="21" t="s">
        <v>49</v>
      </c>
      <c r="I20" s="21" t="s">
        <v>49</v>
      </c>
      <c r="J20" s="21" t="s">
        <v>49</v>
      </c>
      <c r="K20" s="21" t="s">
        <v>49</v>
      </c>
      <c r="L20" s="21" t="s">
        <v>49</v>
      </c>
      <c r="M20" s="21" t="s">
        <v>49</v>
      </c>
      <c r="N20" s="21" t="s">
        <v>49</v>
      </c>
      <c r="O20" s="21" t="s">
        <v>49</v>
      </c>
      <c r="P20" s="22" t="s">
        <v>49</v>
      </c>
      <c r="Q20" s="1"/>
    </row>
    <row r="21" spans="1:17" ht="13.5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1"/>
    </row>
    <row r="22" spans="1:17" ht="27" customHeight="1">
      <c r="A22" s="32" t="s">
        <v>78</v>
      </c>
      <c r="B22" s="33"/>
      <c r="C22" s="21" t="str">
        <f>IF(SUM(C23:C26)=0,"-",SUM(C23:C26))</f>
        <v>-</v>
      </c>
      <c r="D22" s="21" t="str">
        <f aca="true" t="shared" si="3" ref="D22:P22">IF(SUM(D23:D26)=0,"-",SUM(D23:D26))</f>
        <v>-</v>
      </c>
      <c r="E22" s="21" t="str">
        <f t="shared" si="3"/>
        <v>-</v>
      </c>
      <c r="F22" s="21" t="str">
        <f t="shared" si="3"/>
        <v>-</v>
      </c>
      <c r="G22" s="21" t="str">
        <f t="shared" si="3"/>
        <v>-</v>
      </c>
      <c r="H22" s="21" t="str">
        <f t="shared" si="3"/>
        <v>-</v>
      </c>
      <c r="I22" s="21" t="str">
        <f t="shared" si="3"/>
        <v>-</v>
      </c>
      <c r="J22" s="21" t="str">
        <f t="shared" si="3"/>
        <v>-</v>
      </c>
      <c r="K22" s="21" t="str">
        <f t="shared" si="3"/>
        <v>-</v>
      </c>
      <c r="L22" s="21" t="str">
        <f t="shared" si="3"/>
        <v>-</v>
      </c>
      <c r="M22" s="21" t="str">
        <f t="shared" si="3"/>
        <v>-</v>
      </c>
      <c r="N22" s="21" t="str">
        <f t="shared" si="3"/>
        <v>-</v>
      </c>
      <c r="O22" s="21" t="str">
        <f t="shared" si="3"/>
        <v>-</v>
      </c>
      <c r="P22" s="22" t="str">
        <f t="shared" si="3"/>
        <v>-</v>
      </c>
      <c r="Q22" s="1"/>
    </row>
    <row r="23" spans="1:17" ht="13.5">
      <c r="A23" s="19">
        <v>511</v>
      </c>
      <c r="B23" s="20" t="s">
        <v>6</v>
      </c>
      <c r="C23" s="21" t="s">
        <v>49</v>
      </c>
      <c r="D23" s="21" t="s">
        <v>49</v>
      </c>
      <c r="E23" s="21" t="s">
        <v>49</v>
      </c>
      <c r="F23" s="21" t="s">
        <v>49</v>
      </c>
      <c r="G23" s="21" t="s">
        <v>49</v>
      </c>
      <c r="H23" s="21" t="s">
        <v>49</v>
      </c>
      <c r="I23" s="21" t="s">
        <v>49</v>
      </c>
      <c r="J23" s="21" t="s">
        <v>49</v>
      </c>
      <c r="K23" s="21" t="s">
        <v>49</v>
      </c>
      <c r="L23" s="21" t="s">
        <v>49</v>
      </c>
      <c r="M23" s="21" t="s">
        <v>49</v>
      </c>
      <c r="N23" s="21" t="s">
        <v>49</v>
      </c>
      <c r="O23" s="21" t="s">
        <v>49</v>
      </c>
      <c r="P23" s="22" t="s">
        <v>49</v>
      </c>
      <c r="Q23" s="1"/>
    </row>
    <row r="24" spans="1:17" ht="13.5">
      <c r="A24" s="19">
        <v>512</v>
      </c>
      <c r="B24" s="20" t="s">
        <v>7</v>
      </c>
      <c r="C24" s="21" t="s">
        <v>49</v>
      </c>
      <c r="D24" s="21" t="s">
        <v>49</v>
      </c>
      <c r="E24" s="21" t="s">
        <v>49</v>
      </c>
      <c r="F24" s="21" t="s">
        <v>49</v>
      </c>
      <c r="G24" s="21" t="s">
        <v>49</v>
      </c>
      <c r="H24" s="21" t="s">
        <v>49</v>
      </c>
      <c r="I24" s="21" t="s">
        <v>49</v>
      </c>
      <c r="J24" s="21" t="s">
        <v>49</v>
      </c>
      <c r="K24" s="21" t="s">
        <v>49</v>
      </c>
      <c r="L24" s="21" t="s">
        <v>49</v>
      </c>
      <c r="M24" s="21" t="s">
        <v>49</v>
      </c>
      <c r="N24" s="21" t="s">
        <v>49</v>
      </c>
      <c r="O24" s="21" t="s">
        <v>49</v>
      </c>
      <c r="P24" s="22" t="s">
        <v>49</v>
      </c>
      <c r="Q24" s="1"/>
    </row>
    <row r="25" spans="1:17" ht="13.5">
      <c r="A25" s="19">
        <v>513</v>
      </c>
      <c r="B25" s="20" t="s">
        <v>8</v>
      </c>
      <c r="C25" s="21" t="s">
        <v>49</v>
      </c>
      <c r="D25" s="21" t="s">
        <v>49</v>
      </c>
      <c r="E25" s="21" t="s">
        <v>49</v>
      </c>
      <c r="F25" s="21" t="s">
        <v>49</v>
      </c>
      <c r="G25" s="21" t="s">
        <v>49</v>
      </c>
      <c r="H25" s="21" t="s">
        <v>49</v>
      </c>
      <c r="I25" s="21" t="s">
        <v>49</v>
      </c>
      <c r="J25" s="21" t="s">
        <v>49</v>
      </c>
      <c r="K25" s="21" t="s">
        <v>49</v>
      </c>
      <c r="L25" s="21" t="s">
        <v>49</v>
      </c>
      <c r="M25" s="21" t="s">
        <v>49</v>
      </c>
      <c r="N25" s="21" t="s">
        <v>49</v>
      </c>
      <c r="O25" s="21" t="s">
        <v>49</v>
      </c>
      <c r="P25" s="22" t="s">
        <v>49</v>
      </c>
      <c r="Q25" s="1"/>
    </row>
    <row r="26" spans="1:17" ht="13.5">
      <c r="A26" s="19">
        <v>514</v>
      </c>
      <c r="B26" s="20" t="s">
        <v>9</v>
      </c>
      <c r="C26" s="21" t="s">
        <v>49</v>
      </c>
      <c r="D26" s="21" t="s">
        <v>49</v>
      </c>
      <c r="E26" s="21" t="s">
        <v>49</v>
      </c>
      <c r="F26" s="21" t="s">
        <v>49</v>
      </c>
      <c r="G26" s="21" t="s">
        <v>49</v>
      </c>
      <c r="H26" s="21" t="s">
        <v>49</v>
      </c>
      <c r="I26" s="21" t="s">
        <v>49</v>
      </c>
      <c r="J26" s="21" t="s">
        <v>49</v>
      </c>
      <c r="K26" s="21" t="s">
        <v>49</v>
      </c>
      <c r="L26" s="21" t="s">
        <v>49</v>
      </c>
      <c r="M26" s="21" t="s">
        <v>49</v>
      </c>
      <c r="N26" s="21" t="s">
        <v>49</v>
      </c>
      <c r="O26" s="21" t="s">
        <v>49</v>
      </c>
      <c r="P26" s="22" t="s">
        <v>49</v>
      </c>
      <c r="Q26" s="1"/>
    </row>
    <row r="27" spans="1:17" ht="13.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1"/>
    </row>
    <row r="28" spans="1:17" ht="13.5">
      <c r="A28" s="39" t="s">
        <v>53</v>
      </c>
      <c r="B28" s="40"/>
      <c r="C28" s="21" t="str">
        <f>IF(SUM(C29:C32)=0,"-",SUM(C29:C32))</f>
        <v>-</v>
      </c>
      <c r="D28" s="21" t="str">
        <f aca="true" t="shared" si="4" ref="D28:P28">IF(SUM(D29:D32)=0,"-",SUM(D29:D32))</f>
        <v>-</v>
      </c>
      <c r="E28" s="21" t="str">
        <f t="shared" si="4"/>
        <v>-</v>
      </c>
      <c r="F28" s="21" t="str">
        <f t="shared" si="4"/>
        <v>-</v>
      </c>
      <c r="G28" s="21" t="str">
        <f t="shared" si="4"/>
        <v>-</v>
      </c>
      <c r="H28" s="21" t="str">
        <f t="shared" si="4"/>
        <v>-</v>
      </c>
      <c r="I28" s="21" t="str">
        <f t="shared" si="4"/>
        <v>-</v>
      </c>
      <c r="J28" s="21" t="str">
        <f t="shared" si="4"/>
        <v>-</v>
      </c>
      <c r="K28" s="21" t="str">
        <f t="shared" si="4"/>
        <v>-</v>
      </c>
      <c r="L28" s="21" t="str">
        <f t="shared" si="4"/>
        <v>-</v>
      </c>
      <c r="M28" s="21" t="str">
        <f t="shared" si="4"/>
        <v>-</v>
      </c>
      <c r="N28" s="21" t="str">
        <f t="shared" si="4"/>
        <v>-</v>
      </c>
      <c r="O28" s="21" t="str">
        <f t="shared" si="4"/>
        <v>-</v>
      </c>
      <c r="P28" s="22" t="str">
        <f t="shared" si="4"/>
        <v>-</v>
      </c>
      <c r="Q28" s="1"/>
    </row>
    <row r="29" spans="1:17" ht="13.5">
      <c r="A29" s="19">
        <v>521</v>
      </c>
      <c r="B29" s="20" t="s">
        <v>10</v>
      </c>
      <c r="C29" s="21" t="s">
        <v>49</v>
      </c>
      <c r="D29" s="21" t="s">
        <v>49</v>
      </c>
      <c r="E29" s="21" t="s">
        <v>49</v>
      </c>
      <c r="F29" s="21" t="s">
        <v>49</v>
      </c>
      <c r="G29" s="21" t="s">
        <v>49</v>
      </c>
      <c r="H29" s="21" t="s">
        <v>49</v>
      </c>
      <c r="I29" s="21" t="s">
        <v>49</v>
      </c>
      <c r="J29" s="21" t="s">
        <v>49</v>
      </c>
      <c r="K29" s="21" t="s">
        <v>49</v>
      </c>
      <c r="L29" s="21" t="s">
        <v>49</v>
      </c>
      <c r="M29" s="21" t="s">
        <v>49</v>
      </c>
      <c r="N29" s="21" t="s">
        <v>49</v>
      </c>
      <c r="O29" s="21" t="s">
        <v>49</v>
      </c>
      <c r="P29" s="22" t="s">
        <v>49</v>
      </c>
      <c r="Q29" s="1"/>
    </row>
    <row r="30" spans="1:17" ht="13.5">
      <c r="A30" s="19">
        <v>522</v>
      </c>
      <c r="B30" s="20" t="s">
        <v>11</v>
      </c>
      <c r="C30" s="21" t="s">
        <v>49</v>
      </c>
      <c r="D30" s="21" t="s">
        <v>49</v>
      </c>
      <c r="E30" s="21" t="s">
        <v>49</v>
      </c>
      <c r="F30" s="21" t="s">
        <v>49</v>
      </c>
      <c r="G30" s="21" t="s">
        <v>49</v>
      </c>
      <c r="H30" s="21" t="s">
        <v>49</v>
      </c>
      <c r="I30" s="21" t="s">
        <v>49</v>
      </c>
      <c r="J30" s="21" t="s">
        <v>49</v>
      </c>
      <c r="K30" s="21" t="s">
        <v>49</v>
      </c>
      <c r="L30" s="21" t="s">
        <v>49</v>
      </c>
      <c r="M30" s="21" t="s">
        <v>49</v>
      </c>
      <c r="N30" s="21" t="s">
        <v>49</v>
      </c>
      <c r="O30" s="21" t="s">
        <v>49</v>
      </c>
      <c r="P30" s="22" t="s">
        <v>49</v>
      </c>
      <c r="Q30" s="1"/>
    </row>
    <row r="31" spans="1:17" ht="13.5">
      <c r="A31" s="19">
        <v>523</v>
      </c>
      <c r="B31" s="20" t="s">
        <v>12</v>
      </c>
      <c r="C31" s="21" t="s">
        <v>49</v>
      </c>
      <c r="D31" s="21" t="s">
        <v>49</v>
      </c>
      <c r="E31" s="21" t="s">
        <v>49</v>
      </c>
      <c r="F31" s="21" t="s">
        <v>49</v>
      </c>
      <c r="G31" s="21" t="s">
        <v>49</v>
      </c>
      <c r="H31" s="21" t="s">
        <v>49</v>
      </c>
      <c r="I31" s="21" t="s">
        <v>49</v>
      </c>
      <c r="J31" s="21" t="s">
        <v>49</v>
      </c>
      <c r="K31" s="21" t="s">
        <v>49</v>
      </c>
      <c r="L31" s="21" t="s">
        <v>49</v>
      </c>
      <c r="M31" s="21" t="s">
        <v>49</v>
      </c>
      <c r="N31" s="21" t="s">
        <v>49</v>
      </c>
      <c r="O31" s="21" t="s">
        <v>49</v>
      </c>
      <c r="P31" s="22" t="s">
        <v>49</v>
      </c>
      <c r="Q31" s="1"/>
    </row>
    <row r="32" spans="1:17" ht="27">
      <c r="A32" s="19">
        <v>529</v>
      </c>
      <c r="B32" s="20" t="s">
        <v>13</v>
      </c>
      <c r="C32" s="21" t="s">
        <v>49</v>
      </c>
      <c r="D32" s="21" t="s">
        <v>49</v>
      </c>
      <c r="E32" s="21" t="s">
        <v>49</v>
      </c>
      <c r="F32" s="21" t="s">
        <v>49</v>
      </c>
      <c r="G32" s="21" t="s">
        <v>49</v>
      </c>
      <c r="H32" s="21" t="s">
        <v>49</v>
      </c>
      <c r="I32" s="21" t="s">
        <v>49</v>
      </c>
      <c r="J32" s="21" t="s">
        <v>49</v>
      </c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49</v>
      </c>
      <c r="P32" s="22" t="s">
        <v>49</v>
      </c>
      <c r="Q32" s="1"/>
    </row>
    <row r="33" spans="1:17" ht="13.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1"/>
    </row>
    <row r="34" spans="1:17" ht="13.5">
      <c r="A34" s="30" t="s">
        <v>54</v>
      </c>
      <c r="B34" s="31"/>
      <c r="C34" s="21" t="str">
        <f>IF(SUM(C35:C38)=0,"-",SUM(C35:C38))</f>
        <v>-</v>
      </c>
      <c r="D34" s="21" t="str">
        <f aca="true" t="shared" si="5" ref="D34:P34">IF(SUM(D35:D38)=0,"-",SUM(D35:D38))</f>
        <v>-</v>
      </c>
      <c r="E34" s="21" t="str">
        <f t="shared" si="5"/>
        <v>-</v>
      </c>
      <c r="F34" s="21" t="str">
        <f t="shared" si="5"/>
        <v>-</v>
      </c>
      <c r="G34" s="21" t="str">
        <f t="shared" si="5"/>
        <v>-</v>
      </c>
      <c r="H34" s="21" t="str">
        <f t="shared" si="5"/>
        <v>-</v>
      </c>
      <c r="I34" s="21" t="str">
        <f t="shared" si="5"/>
        <v>-</v>
      </c>
      <c r="J34" s="21" t="str">
        <f t="shared" si="5"/>
        <v>-</v>
      </c>
      <c r="K34" s="21" t="str">
        <f t="shared" si="5"/>
        <v>-</v>
      </c>
      <c r="L34" s="21" t="str">
        <f t="shared" si="5"/>
        <v>-</v>
      </c>
      <c r="M34" s="21" t="str">
        <f t="shared" si="5"/>
        <v>-</v>
      </c>
      <c r="N34" s="21" t="str">
        <f t="shared" si="5"/>
        <v>-</v>
      </c>
      <c r="O34" s="21" t="str">
        <f t="shared" si="5"/>
        <v>-</v>
      </c>
      <c r="P34" s="22" t="str">
        <f t="shared" si="5"/>
        <v>-</v>
      </c>
      <c r="Q34" s="1"/>
    </row>
    <row r="35" spans="1:17" ht="27">
      <c r="A35" s="19">
        <v>531</v>
      </c>
      <c r="B35" s="20" t="s">
        <v>14</v>
      </c>
      <c r="C35" s="21" t="s">
        <v>49</v>
      </c>
      <c r="D35" s="21" t="s">
        <v>49</v>
      </c>
      <c r="E35" s="21" t="s">
        <v>49</v>
      </c>
      <c r="F35" s="21" t="s">
        <v>49</v>
      </c>
      <c r="G35" s="21" t="s">
        <v>49</v>
      </c>
      <c r="H35" s="21" t="s">
        <v>49</v>
      </c>
      <c r="I35" s="21" t="s">
        <v>49</v>
      </c>
      <c r="J35" s="21" t="s">
        <v>49</v>
      </c>
      <c r="K35" s="21" t="s">
        <v>49</v>
      </c>
      <c r="L35" s="21" t="s">
        <v>49</v>
      </c>
      <c r="M35" s="21" t="s">
        <v>49</v>
      </c>
      <c r="N35" s="21" t="s">
        <v>49</v>
      </c>
      <c r="O35" s="21" t="s">
        <v>49</v>
      </c>
      <c r="P35" s="22" t="s">
        <v>49</v>
      </c>
      <c r="Q35" s="1"/>
    </row>
    <row r="36" spans="1:17" ht="27">
      <c r="A36" s="19">
        <v>532</v>
      </c>
      <c r="B36" s="20" t="s">
        <v>15</v>
      </c>
      <c r="C36" s="21" t="s">
        <v>49</v>
      </c>
      <c r="D36" s="21" t="s">
        <v>49</v>
      </c>
      <c r="E36" s="21" t="s">
        <v>49</v>
      </c>
      <c r="F36" s="21" t="s">
        <v>49</v>
      </c>
      <c r="G36" s="21" t="s">
        <v>49</v>
      </c>
      <c r="H36" s="21" t="s">
        <v>49</v>
      </c>
      <c r="I36" s="21" t="s">
        <v>49</v>
      </c>
      <c r="J36" s="21" t="s">
        <v>49</v>
      </c>
      <c r="K36" s="21" t="s">
        <v>49</v>
      </c>
      <c r="L36" s="21" t="s">
        <v>49</v>
      </c>
      <c r="M36" s="21" t="s">
        <v>49</v>
      </c>
      <c r="N36" s="21" t="s">
        <v>49</v>
      </c>
      <c r="O36" s="21" t="s">
        <v>49</v>
      </c>
      <c r="P36" s="22" t="s">
        <v>49</v>
      </c>
      <c r="Q36" s="1"/>
    </row>
    <row r="37" spans="1:17" ht="13.5">
      <c r="A37" s="19">
        <v>533</v>
      </c>
      <c r="B37" s="20" t="s">
        <v>16</v>
      </c>
      <c r="C37" s="21" t="s">
        <v>49</v>
      </c>
      <c r="D37" s="21" t="s">
        <v>49</v>
      </c>
      <c r="E37" s="21" t="s">
        <v>49</v>
      </c>
      <c r="F37" s="21" t="s">
        <v>49</v>
      </c>
      <c r="G37" s="21" t="s">
        <v>49</v>
      </c>
      <c r="H37" s="21" t="s">
        <v>49</v>
      </c>
      <c r="I37" s="21" t="s">
        <v>49</v>
      </c>
      <c r="J37" s="21" t="s">
        <v>49</v>
      </c>
      <c r="K37" s="21" t="s">
        <v>49</v>
      </c>
      <c r="L37" s="21" t="s">
        <v>49</v>
      </c>
      <c r="M37" s="21" t="s">
        <v>49</v>
      </c>
      <c r="N37" s="21" t="s">
        <v>49</v>
      </c>
      <c r="O37" s="21" t="s">
        <v>49</v>
      </c>
      <c r="P37" s="22" t="s">
        <v>49</v>
      </c>
      <c r="Q37" s="1"/>
    </row>
    <row r="38" spans="1:17" ht="27">
      <c r="A38" s="19">
        <v>539</v>
      </c>
      <c r="B38" s="20" t="s">
        <v>17</v>
      </c>
      <c r="C38" s="21" t="s">
        <v>49</v>
      </c>
      <c r="D38" s="21" t="s">
        <v>49</v>
      </c>
      <c r="E38" s="21" t="s">
        <v>49</v>
      </c>
      <c r="F38" s="21" t="s">
        <v>49</v>
      </c>
      <c r="G38" s="21" t="s">
        <v>49</v>
      </c>
      <c r="H38" s="21" t="s">
        <v>49</v>
      </c>
      <c r="I38" s="21" t="s">
        <v>49</v>
      </c>
      <c r="J38" s="21" t="s">
        <v>49</v>
      </c>
      <c r="K38" s="21" t="s">
        <v>49</v>
      </c>
      <c r="L38" s="21" t="s">
        <v>49</v>
      </c>
      <c r="M38" s="21" t="s">
        <v>49</v>
      </c>
      <c r="N38" s="21" t="s">
        <v>49</v>
      </c>
      <c r="O38" s="21" t="s">
        <v>49</v>
      </c>
      <c r="P38" s="22" t="s">
        <v>49</v>
      </c>
      <c r="Q38" s="1"/>
    </row>
    <row r="39" spans="1:17" ht="13.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1"/>
    </row>
    <row r="40" spans="1:20" ht="13.5">
      <c r="A40" s="15" t="s">
        <v>79</v>
      </c>
      <c r="B40" s="25"/>
      <c r="C40" s="9">
        <v>1699</v>
      </c>
      <c r="D40" s="9">
        <v>446</v>
      </c>
      <c r="E40" s="9">
        <v>537</v>
      </c>
      <c r="F40" s="9">
        <v>458</v>
      </c>
      <c r="G40" s="9">
        <v>222</v>
      </c>
      <c r="H40" s="9">
        <v>36</v>
      </c>
      <c r="I40" s="9">
        <v>31</v>
      </c>
      <c r="J40" s="9">
        <v>175</v>
      </c>
      <c r="K40" s="9">
        <v>468</v>
      </c>
      <c r="L40" s="9">
        <v>454</v>
      </c>
      <c r="M40" s="9">
        <v>338</v>
      </c>
      <c r="N40" s="9">
        <v>156</v>
      </c>
      <c r="O40" s="9">
        <v>77</v>
      </c>
      <c r="P40" s="10">
        <v>2</v>
      </c>
      <c r="Q40" s="1"/>
      <c r="R40" t="str">
        <f>IF(C40=SUM(D40:H40),"yes","no")</f>
        <v>yes</v>
      </c>
      <c r="S40" t="str">
        <f>IF(C40=SUM(I40:P40),"yes","no")</f>
        <v>no</v>
      </c>
      <c r="T40" t="str">
        <f>IF(SUM(D40:H40)=SUM(I40:O40),"yes","no")</f>
        <v>yes</v>
      </c>
    </row>
    <row r="41" spans="1:20" ht="13.5">
      <c r="A41" s="11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1"/>
      <c r="R41" t="str">
        <f>IF(C41=SUM(D41:H41),"yes","no")</f>
        <v>yes</v>
      </c>
      <c r="S41" t="str">
        <f>IF(C41=SUM(I41:P41),"yes","no")</f>
        <v>yes</v>
      </c>
      <c r="T41" t="str">
        <f>IF(SUM(D41:H41)=SUM(I41:O41),"yes","no")</f>
        <v>yes</v>
      </c>
    </row>
    <row r="42" spans="1:20" ht="13.5">
      <c r="A42" s="30" t="s">
        <v>55</v>
      </c>
      <c r="B42" s="31"/>
      <c r="C42" s="21">
        <v>4</v>
      </c>
      <c r="D42" s="21">
        <v>1</v>
      </c>
      <c r="E42" s="21">
        <v>1</v>
      </c>
      <c r="F42" s="21" t="s">
        <v>80</v>
      </c>
      <c r="G42" s="21">
        <v>2</v>
      </c>
      <c r="H42" s="21" t="str">
        <f>IF(SUM(H43:H44)=0,"-",SUM(H43:H44))</f>
        <v>-</v>
      </c>
      <c r="I42" s="21" t="str">
        <f>IF(SUM(I43:I44)=0,"-",SUM(I43:I44))</f>
        <v>-</v>
      </c>
      <c r="J42" s="21">
        <v>1</v>
      </c>
      <c r="K42" s="21" t="s">
        <v>80</v>
      </c>
      <c r="L42" s="21">
        <f>IF(SUM(L43:L44)=0,"-",SUM(L43:L44))</f>
        <v>1</v>
      </c>
      <c r="M42" s="21">
        <v>1</v>
      </c>
      <c r="N42" s="21">
        <v>1</v>
      </c>
      <c r="O42" s="21" t="str">
        <f>IF(SUM(O43:O44)=0,"-",SUM(O43:O44))</f>
        <v>-</v>
      </c>
      <c r="P42" s="22" t="str">
        <f>IF(SUM(P43:P44)=0,"-",SUM(P43:P44))</f>
        <v>-</v>
      </c>
      <c r="Q42" s="1"/>
      <c r="R42" t="str">
        <f>IF(C42=SUM(D42:H42),"yes","no")</f>
        <v>yes</v>
      </c>
      <c r="S42" t="str">
        <f>IF(C42=SUM(I42:P42),"yes","no")</f>
        <v>yes</v>
      </c>
      <c r="T42" t="str">
        <f>IF(SUM(D42:H42)=SUM(I42:O42),"yes","no")</f>
        <v>yes</v>
      </c>
    </row>
    <row r="43" spans="1:20" ht="13.5">
      <c r="A43" s="19">
        <v>541</v>
      </c>
      <c r="B43" s="20" t="s">
        <v>18</v>
      </c>
      <c r="C43" s="21">
        <v>2</v>
      </c>
      <c r="D43" s="21" t="s">
        <v>49</v>
      </c>
      <c r="E43" s="21" t="s">
        <v>49</v>
      </c>
      <c r="F43" s="21" t="s">
        <v>49</v>
      </c>
      <c r="G43" s="21">
        <v>2</v>
      </c>
      <c r="H43" s="21" t="s">
        <v>49</v>
      </c>
      <c r="I43" s="21" t="s">
        <v>49</v>
      </c>
      <c r="J43" s="21" t="s">
        <v>49</v>
      </c>
      <c r="K43" s="21" t="s">
        <v>49</v>
      </c>
      <c r="L43" s="21" t="s">
        <v>49</v>
      </c>
      <c r="M43" s="21">
        <v>1</v>
      </c>
      <c r="N43" s="21">
        <v>1</v>
      </c>
      <c r="O43" s="21" t="s">
        <v>49</v>
      </c>
      <c r="P43" s="22" t="s">
        <v>49</v>
      </c>
      <c r="Q43" s="1"/>
      <c r="R43" t="str">
        <f>IF(C43=SUM(D43:H43),"yes","no")</f>
        <v>yes</v>
      </c>
      <c r="S43" t="str">
        <f>IF(C43=SUM(I43:P43),"yes","no")</f>
        <v>yes</v>
      </c>
      <c r="T43" t="str">
        <f>IF(SUM(D43:H43)=SUM(I43:O43),"yes","no")</f>
        <v>yes</v>
      </c>
    </row>
    <row r="44" spans="1:20" ht="40.5">
      <c r="A44" s="19">
        <v>549</v>
      </c>
      <c r="B44" s="20" t="s">
        <v>19</v>
      </c>
      <c r="C44" s="21">
        <v>2</v>
      </c>
      <c r="D44" s="21">
        <v>1</v>
      </c>
      <c r="E44" s="21">
        <v>1</v>
      </c>
      <c r="F44" s="21" t="s">
        <v>80</v>
      </c>
      <c r="G44" s="21" t="s">
        <v>80</v>
      </c>
      <c r="H44" s="21" t="s">
        <v>49</v>
      </c>
      <c r="I44" s="21" t="s">
        <v>49</v>
      </c>
      <c r="J44" s="21">
        <v>1</v>
      </c>
      <c r="K44" s="21" t="s">
        <v>80</v>
      </c>
      <c r="L44" s="21">
        <v>1</v>
      </c>
      <c r="M44" s="21" t="s">
        <v>80</v>
      </c>
      <c r="N44" s="21" t="s">
        <v>49</v>
      </c>
      <c r="O44" s="21" t="s">
        <v>49</v>
      </c>
      <c r="P44" s="22" t="s">
        <v>49</v>
      </c>
      <c r="Q44" s="1"/>
      <c r="R44" t="str">
        <f aca="true" t="shared" si="6" ref="R44:R54">IF(C44=SUM(D44:H44),"yes","no")</f>
        <v>yes</v>
      </c>
      <c r="S44" t="str">
        <f aca="true" t="shared" si="7" ref="S44:S54">IF(C44=SUM(I44:P44),"yes","no")</f>
        <v>yes</v>
      </c>
      <c r="T44" t="str">
        <f aca="true" t="shared" si="8" ref="T44:T84">IF(SUM(D44:H44)=SUM(I44:O44),"yes","no")</f>
        <v>yes</v>
      </c>
    </row>
    <row r="45" spans="1:17" ht="13.5">
      <c r="A45" s="19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1"/>
    </row>
    <row r="46" spans="1:20" ht="26.25" customHeight="1">
      <c r="A46" s="32" t="s">
        <v>56</v>
      </c>
      <c r="B46" s="33"/>
      <c r="C46" s="21">
        <v>255</v>
      </c>
      <c r="D46" s="21">
        <v>23</v>
      </c>
      <c r="E46" s="21">
        <v>52</v>
      </c>
      <c r="F46" s="21">
        <v>84</v>
      </c>
      <c r="G46" s="21">
        <v>89</v>
      </c>
      <c r="H46" s="21">
        <v>7</v>
      </c>
      <c r="I46" s="21">
        <v>5</v>
      </c>
      <c r="J46" s="21">
        <v>17</v>
      </c>
      <c r="K46" s="21">
        <v>89</v>
      </c>
      <c r="L46" s="21">
        <v>85</v>
      </c>
      <c r="M46" s="21">
        <v>55</v>
      </c>
      <c r="N46" s="21">
        <v>4</v>
      </c>
      <c r="O46" s="21" t="s">
        <v>80</v>
      </c>
      <c r="P46" s="22" t="str">
        <f>IF(SUM(P47:P51)=0,"-",SUM(P47:P51))</f>
        <v>-</v>
      </c>
      <c r="Q46" s="1"/>
      <c r="R46" t="str">
        <f>IF(C46=SUM(D46:H46),"yes","no")</f>
        <v>yes</v>
      </c>
      <c r="S46" t="str">
        <f>IF(C46=SUM(I46:P46),"yes","no")</f>
        <v>yes</v>
      </c>
      <c r="T46" t="str">
        <f>IF(SUM(D46:H46)=SUM(I46:O46),"yes","no")</f>
        <v>yes</v>
      </c>
    </row>
    <row r="47" spans="1:20" ht="27">
      <c r="A47" s="19">
        <v>551</v>
      </c>
      <c r="B47" s="20" t="s">
        <v>20</v>
      </c>
      <c r="C47" s="21">
        <v>67</v>
      </c>
      <c r="D47" s="21">
        <v>8</v>
      </c>
      <c r="E47" s="21">
        <v>16</v>
      </c>
      <c r="F47" s="21">
        <v>28</v>
      </c>
      <c r="G47" s="21">
        <v>13</v>
      </c>
      <c r="H47" s="21">
        <v>2</v>
      </c>
      <c r="I47" s="21">
        <v>2</v>
      </c>
      <c r="J47" s="21">
        <v>6</v>
      </c>
      <c r="K47" s="21">
        <v>32</v>
      </c>
      <c r="L47" s="21">
        <v>19</v>
      </c>
      <c r="M47" s="21">
        <v>7</v>
      </c>
      <c r="N47" s="21">
        <v>1</v>
      </c>
      <c r="O47" s="21" t="s">
        <v>49</v>
      </c>
      <c r="P47" s="22" t="s">
        <v>49</v>
      </c>
      <c r="Q47" s="1"/>
      <c r="R47" t="str">
        <f t="shared" si="6"/>
        <v>yes</v>
      </c>
      <c r="S47" t="str">
        <f t="shared" si="7"/>
        <v>yes</v>
      </c>
      <c r="T47" t="str">
        <f t="shared" si="8"/>
        <v>yes</v>
      </c>
    </row>
    <row r="48" spans="1:20" ht="13.5">
      <c r="A48" s="19">
        <v>552</v>
      </c>
      <c r="B48" s="20" t="s">
        <v>21</v>
      </c>
      <c r="C48" s="21">
        <v>31</v>
      </c>
      <c r="D48" s="21">
        <v>2</v>
      </c>
      <c r="E48" s="21">
        <v>12</v>
      </c>
      <c r="F48" s="21">
        <v>9</v>
      </c>
      <c r="G48" s="21">
        <v>8</v>
      </c>
      <c r="H48" s="21" t="s">
        <v>80</v>
      </c>
      <c r="I48" s="21" t="s">
        <v>49</v>
      </c>
      <c r="J48" s="21">
        <v>3</v>
      </c>
      <c r="K48" s="21">
        <v>8</v>
      </c>
      <c r="L48" s="21">
        <v>12</v>
      </c>
      <c r="M48" s="21">
        <v>8</v>
      </c>
      <c r="N48" s="21" t="s">
        <v>80</v>
      </c>
      <c r="O48" s="21" t="s">
        <v>49</v>
      </c>
      <c r="P48" s="22" t="s">
        <v>49</v>
      </c>
      <c r="Q48" s="1"/>
      <c r="R48" t="str">
        <f t="shared" si="6"/>
        <v>yes</v>
      </c>
      <c r="S48" t="str">
        <f t="shared" si="7"/>
        <v>yes</v>
      </c>
      <c r="T48" t="str">
        <f t="shared" si="8"/>
        <v>yes</v>
      </c>
    </row>
    <row r="49" spans="1:20" ht="13.5">
      <c r="A49" s="19">
        <v>553</v>
      </c>
      <c r="B49" s="20" t="s">
        <v>22</v>
      </c>
      <c r="C49" s="21">
        <v>91</v>
      </c>
      <c r="D49" s="21">
        <v>4</v>
      </c>
      <c r="E49" s="21">
        <v>12</v>
      </c>
      <c r="F49" s="21">
        <v>27</v>
      </c>
      <c r="G49" s="21">
        <v>44</v>
      </c>
      <c r="H49" s="21">
        <v>4</v>
      </c>
      <c r="I49" s="21">
        <v>1</v>
      </c>
      <c r="J49" s="21">
        <v>2</v>
      </c>
      <c r="K49" s="21">
        <v>33</v>
      </c>
      <c r="L49" s="21">
        <v>30</v>
      </c>
      <c r="M49" s="21">
        <v>24</v>
      </c>
      <c r="N49" s="21">
        <v>1</v>
      </c>
      <c r="O49" s="21" t="s">
        <v>49</v>
      </c>
      <c r="P49" s="22" t="s">
        <v>49</v>
      </c>
      <c r="Q49" s="1"/>
      <c r="R49" t="str">
        <f t="shared" si="6"/>
        <v>yes</v>
      </c>
      <c r="S49" t="str">
        <f t="shared" si="7"/>
        <v>yes</v>
      </c>
      <c r="T49" t="str">
        <f t="shared" si="8"/>
        <v>yes</v>
      </c>
    </row>
    <row r="50" spans="1:20" ht="13.5">
      <c r="A50" s="19">
        <v>554</v>
      </c>
      <c r="B50" s="20" t="s">
        <v>23</v>
      </c>
      <c r="C50" s="21">
        <v>26</v>
      </c>
      <c r="D50" s="21">
        <v>6</v>
      </c>
      <c r="E50" s="21">
        <v>5</v>
      </c>
      <c r="F50" s="21">
        <v>6</v>
      </c>
      <c r="G50" s="21">
        <v>8</v>
      </c>
      <c r="H50" s="21">
        <v>1</v>
      </c>
      <c r="I50" s="21" t="s">
        <v>49</v>
      </c>
      <c r="J50" s="21">
        <v>1</v>
      </c>
      <c r="K50" s="21">
        <v>6</v>
      </c>
      <c r="L50" s="21">
        <v>11</v>
      </c>
      <c r="M50" s="21">
        <v>7</v>
      </c>
      <c r="N50" s="21">
        <v>1</v>
      </c>
      <c r="O50" s="21" t="s">
        <v>80</v>
      </c>
      <c r="P50" s="22" t="s">
        <v>49</v>
      </c>
      <c r="Q50" s="1"/>
      <c r="R50" t="str">
        <f t="shared" si="6"/>
        <v>yes</v>
      </c>
      <c r="S50" t="str">
        <f t="shared" si="7"/>
        <v>yes</v>
      </c>
      <c r="T50" t="str">
        <f t="shared" si="8"/>
        <v>yes</v>
      </c>
    </row>
    <row r="51" spans="1:20" ht="27">
      <c r="A51" s="19">
        <v>559</v>
      </c>
      <c r="B51" s="20" t="s">
        <v>24</v>
      </c>
      <c r="C51" s="21">
        <v>40</v>
      </c>
      <c r="D51" s="21">
        <v>3</v>
      </c>
      <c r="E51" s="21">
        <v>7</v>
      </c>
      <c r="F51" s="21">
        <v>14</v>
      </c>
      <c r="G51" s="21">
        <v>16</v>
      </c>
      <c r="H51" s="21" t="s">
        <v>49</v>
      </c>
      <c r="I51" s="21">
        <v>2</v>
      </c>
      <c r="J51" s="21">
        <v>5</v>
      </c>
      <c r="K51" s="21">
        <v>10</v>
      </c>
      <c r="L51" s="21">
        <v>13</v>
      </c>
      <c r="M51" s="21">
        <v>9</v>
      </c>
      <c r="N51" s="21">
        <v>1</v>
      </c>
      <c r="O51" s="21" t="s">
        <v>49</v>
      </c>
      <c r="P51" s="22" t="s">
        <v>49</v>
      </c>
      <c r="Q51" s="1"/>
      <c r="R51" t="str">
        <f t="shared" si="6"/>
        <v>yes</v>
      </c>
      <c r="S51" t="str">
        <f t="shared" si="7"/>
        <v>yes</v>
      </c>
      <c r="T51" t="str">
        <f t="shared" si="8"/>
        <v>yes</v>
      </c>
    </row>
    <row r="52" spans="1:20" ht="13.5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1"/>
      <c r="R52" t="str">
        <f>IF(C52=SUM(D52:H52),"yes","no")</f>
        <v>yes</v>
      </c>
      <c r="S52" t="str">
        <f>IF(C52=SUM(I52:P52),"yes","no")</f>
        <v>yes</v>
      </c>
      <c r="T52" t="str">
        <f>IF(SUM(D52:H52)=SUM(I52:O52),"yes","no")</f>
        <v>yes</v>
      </c>
    </row>
    <row r="53" spans="1:20" ht="13.5">
      <c r="A53" s="30" t="s">
        <v>81</v>
      </c>
      <c r="B53" s="31"/>
      <c r="C53" s="21">
        <v>648</v>
      </c>
      <c r="D53" s="21">
        <v>259</v>
      </c>
      <c r="E53" s="21">
        <v>185</v>
      </c>
      <c r="F53" s="21">
        <v>133</v>
      </c>
      <c r="G53" s="21">
        <v>56</v>
      </c>
      <c r="H53" s="21">
        <v>15</v>
      </c>
      <c r="I53" s="21">
        <v>21</v>
      </c>
      <c r="J53" s="21">
        <v>41</v>
      </c>
      <c r="K53" s="21">
        <v>135</v>
      </c>
      <c r="L53" s="21">
        <v>147</v>
      </c>
      <c r="M53" s="21">
        <v>148</v>
      </c>
      <c r="N53" s="21">
        <v>97</v>
      </c>
      <c r="O53" s="21">
        <v>59</v>
      </c>
      <c r="P53" s="22">
        <v>1</v>
      </c>
      <c r="Q53" s="1"/>
      <c r="R53" t="str">
        <f>IF(C53=SUM(D53:H53),"yes","no")</f>
        <v>yes</v>
      </c>
      <c r="S53" t="str">
        <f>IF(C53=SUM(I53:P53),"yes","no")</f>
        <v>no</v>
      </c>
      <c r="T53" t="str">
        <f>IF(SUM(D53:H53)=SUM(I53:O53),"yes","no")</f>
        <v>yes</v>
      </c>
    </row>
    <row r="54" spans="1:20" ht="13.5">
      <c r="A54" s="19">
        <v>561</v>
      </c>
      <c r="B54" s="20" t="s">
        <v>25</v>
      </c>
      <c r="C54" s="21">
        <v>57</v>
      </c>
      <c r="D54" s="21">
        <v>15</v>
      </c>
      <c r="E54" s="21">
        <v>7</v>
      </c>
      <c r="F54" s="21">
        <v>29</v>
      </c>
      <c r="G54" s="21">
        <v>6</v>
      </c>
      <c r="H54" s="21" t="s">
        <v>82</v>
      </c>
      <c r="I54" s="21" t="s">
        <v>82</v>
      </c>
      <c r="J54" s="21">
        <v>8</v>
      </c>
      <c r="K54" s="21">
        <v>2</v>
      </c>
      <c r="L54" s="21">
        <v>7</v>
      </c>
      <c r="M54" s="21">
        <v>15</v>
      </c>
      <c r="N54" s="21">
        <v>9</v>
      </c>
      <c r="O54" s="21">
        <v>16</v>
      </c>
      <c r="P54" s="22" t="s">
        <v>82</v>
      </c>
      <c r="Q54" s="1"/>
      <c r="R54" t="str">
        <f t="shared" si="6"/>
        <v>yes</v>
      </c>
      <c r="S54" t="str">
        <f t="shared" si="7"/>
        <v>yes</v>
      </c>
      <c r="T54" t="str">
        <f t="shared" si="8"/>
        <v>yes</v>
      </c>
    </row>
    <row r="55" spans="1:20" ht="13.5">
      <c r="A55" s="19">
        <v>562</v>
      </c>
      <c r="B55" s="20" t="s">
        <v>26</v>
      </c>
      <c r="C55" s="21">
        <v>109</v>
      </c>
      <c r="D55" s="21">
        <v>54</v>
      </c>
      <c r="E55" s="21">
        <v>37</v>
      </c>
      <c r="F55" s="21">
        <v>15</v>
      </c>
      <c r="G55" s="21">
        <v>3</v>
      </c>
      <c r="H55" s="21" t="s">
        <v>82</v>
      </c>
      <c r="I55" s="21">
        <v>1</v>
      </c>
      <c r="J55" s="21">
        <v>1</v>
      </c>
      <c r="K55" s="21">
        <v>1</v>
      </c>
      <c r="L55" s="21">
        <v>9</v>
      </c>
      <c r="M55" s="21">
        <v>24</v>
      </c>
      <c r="N55" s="21">
        <v>44</v>
      </c>
      <c r="O55" s="21">
        <v>29</v>
      </c>
      <c r="P55" s="22" t="s">
        <v>82</v>
      </c>
      <c r="Q55" s="1"/>
      <c r="R55" t="str">
        <f aca="true" t="shared" si="9" ref="R55:R69">IF(C55=SUM(D55:H55),"yes","no")</f>
        <v>yes</v>
      </c>
      <c r="S55" t="str">
        <f aca="true" t="shared" si="10" ref="S55:S69">IF(C55=SUM(I55:P55),"yes","no")</f>
        <v>yes</v>
      </c>
      <c r="T55" t="str">
        <f t="shared" si="8"/>
        <v>yes</v>
      </c>
    </row>
    <row r="56" spans="1:20" ht="13.5">
      <c r="A56" s="19">
        <v>563</v>
      </c>
      <c r="B56" s="20" t="s">
        <v>27</v>
      </c>
      <c r="C56" s="21">
        <v>17</v>
      </c>
      <c r="D56" s="21">
        <v>6</v>
      </c>
      <c r="E56" s="21">
        <v>9</v>
      </c>
      <c r="F56" s="21">
        <v>1</v>
      </c>
      <c r="G56" s="21">
        <v>1</v>
      </c>
      <c r="H56" s="21" t="s">
        <v>49</v>
      </c>
      <c r="I56" s="21" t="s">
        <v>49</v>
      </c>
      <c r="J56" s="21" t="s">
        <v>49</v>
      </c>
      <c r="K56" s="21">
        <v>8</v>
      </c>
      <c r="L56" s="21">
        <v>8</v>
      </c>
      <c r="M56" s="21">
        <v>1</v>
      </c>
      <c r="N56" s="21" t="s">
        <v>49</v>
      </c>
      <c r="O56" s="21" t="s">
        <v>49</v>
      </c>
      <c r="P56" s="22" t="s">
        <v>49</v>
      </c>
      <c r="Q56" s="1"/>
      <c r="R56" t="str">
        <f t="shared" si="9"/>
        <v>yes</v>
      </c>
      <c r="S56" t="str">
        <f t="shared" si="10"/>
        <v>yes</v>
      </c>
      <c r="T56" t="str">
        <f t="shared" si="8"/>
        <v>yes</v>
      </c>
    </row>
    <row r="57" spans="1:20" ht="13.5">
      <c r="A57" s="19">
        <v>564</v>
      </c>
      <c r="B57" s="20" t="s">
        <v>28</v>
      </c>
      <c r="C57" s="21">
        <v>70</v>
      </c>
      <c r="D57" s="21">
        <v>22</v>
      </c>
      <c r="E57" s="21">
        <v>26</v>
      </c>
      <c r="F57" s="21">
        <v>11</v>
      </c>
      <c r="G57" s="21">
        <v>10</v>
      </c>
      <c r="H57" s="21">
        <v>1</v>
      </c>
      <c r="I57" s="21">
        <v>6</v>
      </c>
      <c r="J57" s="21">
        <v>10</v>
      </c>
      <c r="K57" s="21">
        <v>29</v>
      </c>
      <c r="L57" s="21">
        <v>23</v>
      </c>
      <c r="M57" s="21">
        <v>2</v>
      </c>
      <c r="N57" s="21" t="s">
        <v>49</v>
      </c>
      <c r="O57" s="21" t="s">
        <v>82</v>
      </c>
      <c r="P57" s="22" t="s">
        <v>49</v>
      </c>
      <c r="Q57" s="1"/>
      <c r="R57" t="str">
        <f t="shared" si="9"/>
        <v>yes</v>
      </c>
      <c r="S57" t="str">
        <f t="shared" si="10"/>
        <v>yes</v>
      </c>
      <c r="T57" t="str">
        <f t="shared" si="8"/>
        <v>yes</v>
      </c>
    </row>
    <row r="58" spans="1:20" ht="13.5">
      <c r="A58" s="19">
        <v>565</v>
      </c>
      <c r="B58" s="20" t="s">
        <v>29</v>
      </c>
      <c r="C58" s="21" t="s">
        <v>49</v>
      </c>
      <c r="D58" s="21" t="s">
        <v>49</v>
      </c>
      <c r="E58" s="21" t="s">
        <v>49</v>
      </c>
      <c r="F58" s="21" t="s">
        <v>49</v>
      </c>
      <c r="G58" s="21" t="s">
        <v>49</v>
      </c>
      <c r="H58" s="21" t="s">
        <v>49</v>
      </c>
      <c r="I58" s="21" t="s">
        <v>49</v>
      </c>
      <c r="J58" s="21" t="s">
        <v>49</v>
      </c>
      <c r="K58" s="21" t="s">
        <v>49</v>
      </c>
      <c r="L58" s="21" t="s">
        <v>49</v>
      </c>
      <c r="M58" s="21" t="s">
        <v>49</v>
      </c>
      <c r="N58" s="21" t="s">
        <v>49</v>
      </c>
      <c r="O58" s="21" t="s">
        <v>49</v>
      </c>
      <c r="P58" s="22" t="s">
        <v>49</v>
      </c>
      <c r="Q58" s="1"/>
      <c r="R58" t="str">
        <f t="shared" si="9"/>
        <v>no</v>
      </c>
      <c r="S58" t="str">
        <f t="shared" si="10"/>
        <v>no</v>
      </c>
      <c r="T58" t="str">
        <f t="shared" si="8"/>
        <v>yes</v>
      </c>
    </row>
    <row r="59" spans="1:20" ht="13.5">
      <c r="A59" s="19">
        <v>566</v>
      </c>
      <c r="B59" s="20" t="s">
        <v>83</v>
      </c>
      <c r="C59" s="21">
        <v>60</v>
      </c>
      <c r="D59" s="21">
        <v>27</v>
      </c>
      <c r="E59" s="21">
        <v>16</v>
      </c>
      <c r="F59" s="21">
        <v>6</v>
      </c>
      <c r="G59" s="21">
        <v>9</v>
      </c>
      <c r="H59" s="21">
        <v>2</v>
      </c>
      <c r="I59" s="21">
        <v>1</v>
      </c>
      <c r="J59" s="21">
        <v>1</v>
      </c>
      <c r="K59" s="21">
        <v>10</v>
      </c>
      <c r="L59" s="21">
        <v>27</v>
      </c>
      <c r="M59" s="21">
        <v>17</v>
      </c>
      <c r="N59" s="21">
        <v>4</v>
      </c>
      <c r="O59" s="21" t="s">
        <v>49</v>
      </c>
      <c r="P59" s="22" t="s">
        <v>49</v>
      </c>
      <c r="Q59" s="1"/>
      <c r="R59" t="str">
        <f t="shared" si="9"/>
        <v>yes</v>
      </c>
      <c r="S59" t="str">
        <f t="shared" si="10"/>
        <v>yes</v>
      </c>
      <c r="T59" t="str">
        <f t="shared" si="8"/>
        <v>yes</v>
      </c>
    </row>
    <row r="60" spans="1:20" ht="13.5">
      <c r="A60" s="19">
        <v>567</v>
      </c>
      <c r="B60" s="20" t="s">
        <v>30</v>
      </c>
      <c r="C60" s="21">
        <v>147</v>
      </c>
      <c r="D60" s="21">
        <v>66</v>
      </c>
      <c r="E60" s="21">
        <v>36</v>
      </c>
      <c r="F60" s="21">
        <v>36</v>
      </c>
      <c r="G60" s="21">
        <v>6</v>
      </c>
      <c r="H60" s="21">
        <v>3</v>
      </c>
      <c r="I60" s="21">
        <v>4</v>
      </c>
      <c r="J60" s="21">
        <v>3</v>
      </c>
      <c r="K60" s="21">
        <v>33</v>
      </c>
      <c r="L60" s="21">
        <v>35</v>
      </c>
      <c r="M60" s="21">
        <v>43</v>
      </c>
      <c r="N60" s="21">
        <v>24</v>
      </c>
      <c r="O60" s="21">
        <v>5</v>
      </c>
      <c r="P60" s="22" t="s">
        <v>49</v>
      </c>
      <c r="Q60" s="1"/>
      <c r="R60" t="str">
        <f t="shared" si="9"/>
        <v>yes</v>
      </c>
      <c r="S60" t="str">
        <f t="shared" si="10"/>
        <v>yes</v>
      </c>
      <c r="T60" t="str">
        <f t="shared" si="8"/>
        <v>yes</v>
      </c>
    </row>
    <row r="61" spans="1:20" ht="13.5">
      <c r="A61" s="19">
        <v>568</v>
      </c>
      <c r="B61" s="20" t="s">
        <v>31</v>
      </c>
      <c r="C61" s="21">
        <v>45</v>
      </c>
      <c r="D61" s="21">
        <v>16</v>
      </c>
      <c r="E61" s="21">
        <v>24</v>
      </c>
      <c r="F61" s="21">
        <v>4</v>
      </c>
      <c r="G61" s="21">
        <v>1</v>
      </c>
      <c r="H61" s="21" t="s">
        <v>49</v>
      </c>
      <c r="I61" s="21">
        <v>1</v>
      </c>
      <c r="J61" s="21">
        <v>4</v>
      </c>
      <c r="K61" s="21">
        <v>9</v>
      </c>
      <c r="L61" s="21">
        <v>11</v>
      </c>
      <c r="M61" s="21">
        <v>13</v>
      </c>
      <c r="N61" s="21">
        <v>6</v>
      </c>
      <c r="O61" s="21">
        <v>1</v>
      </c>
      <c r="P61" s="22" t="s">
        <v>49</v>
      </c>
      <c r="Q61" s="1"/>
      <c r="R61" t="str">
        <f t="shared" si="9"/>
        <v>yes</v>
      </c>
      <c r="S61" t="str">
        <f t="shared" si="10"/>
        <v>yes</v>
      </c>
      <c r="T61" t="str">
        <f t="shared" si="8"/>
        <v>yes</v>
      </c>
    </row>
    <row r="62" spans="1:20" ht="27">
      <c r="A62" s="19">
        <v>569</v>
      </c>
      <c r="B62" s="20" t="s">
        <v>32</v>
      </c>
      <c r="C62" s="21">
        <v>143</v>
      </c>
      <c r="D62" s="21">
        <v>53</v>
      </c>
      <c r="E62" s="21">
        <v>30</v>
      </c>
      <c r="F62" s="21">
        <v>31</v>
      </c>
      <c r="G62" s="21">
        <v>20</v>
      </c>
      <c r="H62" s="21">
        <v>9</v>
      </c>
      <c r="I62" s="21">
        <v>8</v>
      </c>
      <c r="J62" s="21">
        <v>14</v>
      </c>
      <c r="K62" s="21">
        <v>43</v>
      </c>
      <c r="L62" s="21">
        <v>27</v>
      </c>
      <c r="M62" s="21">
        <v>33</v>
      </c>
      <c r="N62" s="21">
        <v>10</v>
      </c>
      <c r="O62" s="21">
        <v>8</v>
      </c>
      <c r="P62" s="22">
        <v>1</v>
      </c>
      <c r="Q62" s="1"/>
      <c r="R62" t="str">
        <f t="shared" si="9"/>
        <v>yes</v>
      </c>
      <c r="S62" t="str">
        <f t="shared" si="10"/>
        <v>no</v>
      </c>
      <c r="T62" t="str">
        <f t="shared" si="8"/>
        <v>yes</v>
      </c>
    </row>
    <row r="63" spans="1:17" ht="13.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1"/>
    </row>
    <row r="64" spans="1:17" ht="13.5">
      <c r="A64" s="30" t="s">
        <v>57</v>
      </c>
      <c r="B64" s="31"/>
      <c r="C64" s="21">
        <v>129</v>
      </c>
      <c r="D64" s="21">
        <v>16</v>
      </c>
      <c r="E64" s="21">
        <v>72</v>
      </c>
      <c r="F64" s="21">
        <v>38</v>
      </c>
      <c r="G64" s="21">
        <v>3</v>
      </c>
      <c r="H64" s="21" t="s">
        <v>84</v>
      </c>
      <c r="I64" s="21">
        <v>1</v>
      </c>
      <c r="J64" s="21">
        <v>42</v>
      </c>
      <c r="K64" s="21">
        <v>33</v>
      </c>
      <c r="L64" s="21">
        <v>39</v>
      </c>
      <c r="M64" s="21">
        <v>12</v>
      </c>
      <c r="N64" s="21">
        <v>2</v>
      </c>
      <c r="O64" s="21" t="str">
        <f>IF(SUM(O65:O66)=0,"-",SUM(O65:O66))</f>
        <v>-</v>
      </c>
      <c r="P64" s="22" t="str">
        <f>IF(SUM(P65:P66)=0,"-",SUM(P65:P66))</f>
        <v>-</v>
      </c>
      <c r="Q64" s="1"/>
    </row>
    <row r="65" spans="1:20" ht="13.5">
      <c r="A65" s="19">
        <v>571</v>
      </c>
      <c r="B65" s="20" t="s">
        <v>33</v>
      </c>
      <c r="C65" s="21">
        <v>80</v>
      </c>
      <c r="D65" s="21">
        <v>4</v>
      </c>
      <c r="E65" s="21">
        <v>43</v>
      </c>
      <c r="F65" s="21">
        <v>30</v>
      </c>
      <c r="G65" s="21">
        <v>3</v>
      </c>
      <c r="H65" s="21" t="s">
        <v>84</v>
      </c>
      <c r="I65" s="21">
        <v>1</v>
      </c>
      <c r="J65" s="21">
        <v>37</v>
      </c>
      <c r="K65" s="21">
        <v>16</v>
      </c>
      <c r="L65" s="21">
        <v>19</v>
      </c>
      <c r="M65" s="21">
        <v>6</v>
      </c>
      <c r="N65" s="21">
        <v>1</v>
      </c>
      <c r="O65" s="21" t="s">
        <v>49</v>
      </c>
      <c r="P65" s="22" t="s">
        <v>49</v>
      </c>
      <c r="Q65" s="1"/>
      <c r="R65" t="str">
        <f t="shared" si="9"/>
        <v>yes</v>
      </c>
      <c r="S65" t="str">
        <f t="shared" si="10"/>
        <v>yes</v>
      </c>
      <c r="T65" t="str">
        <f t="shared" si="8"/>
        <v>yes</v>
      </c>
    </row>
    <row r="66" spans="1:20" ht="13.5">
      <c r="A66" s="19">
        <v>572</v>
      </c>
      <c r="B66" s="20" t="s">
        <v>34</v>
      </c>
      <c r="C66" s="21">
        <v>49</v>
      </c>
      <c r="D66" s="21">
        <v>12</v>
      </c>
      <c r="E66" s="21">
        <v>29</v>
      </c>
      <c r="F66" s="21">
        <v>8</v>
      </c>
      <c r="G66" s="21" t="s">
        <v>49</v>
      </c>
      <c r="H66" s="21" t="s">
        <v>49</v>
      </c>
      <c r="I66" s="21" t="s">
        <v>84</v>
      </c>
      <c r="J66" s="21">
        <v>5</v>
      </c>
      <c r="K66" s="21">
        <v>17</v>
      </c>
      <c r="L66" s="21">
        <v>20</v>
      </c>
      <c r="M66" s="21">
        <v>6</v>
      </c>
      <c r="N66" s="21">
        <v>1</v>
      </c>
      <c r="O66" s="21" t="s">
        <v>49</v>
      </c>
      <c r="P66" s="22" t="s">
        <v>49</v>
      </c>
      <c r="Q66" s="1"/>
      <c r="R66" t="str">
        <f t="shared" si="9"/>
        <v>yes</v>
      </c>
      <c r="S66" t="str">
        <f t="shared" si="10"/>
        <v>yes</v>
      </c>
      <c r="T66" t="str">
        <f t="shared" si="8"/>
        <v>yes</v>
      </c>
    </row>
    <row r="67" spans="1:17" ht="13.5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1"/>
    </row>
    <row r="68" spans="1:17" ht="24" customHeight="1">
      <c r="A68" s="32" t="s">
        <v>58</v>
      </c>
      <c r="B68" s="33"/>
      <c r="C68" s="21">
        <v>182</v>
      </c>
      <c r="D68" s="21">
        <v>26</v>
      </c>
      <c r="E68" s="21">
        <v>70</v>
      </c>
      <c r="F68" s="21">
        <v>66</v>
      </c>
      <c r="G68" s="21">
        <v>19</v>
      </c>
      <c r="H68" s="21">
        <v>1</v>
      </c>
      <c r="I68" s="21">
        <v>3</v>
      </c>
      <c r="J68" s="21">
        <v>17</v>
      </c>
      <c r="K68" s="21">
        <v>82</v>
      </c>
      <c r="L68" s="21">
        <v>51</v>
      </c>
      <c r="M68" s="21">
        <v>19</v>
      </c>
      <c r="N68" s="21">
        <v>8</v>
      </c>
      <c r="O68" s="21">
        <v>2</v>
      </c>
      <c r="P68" s="22" t="str">
        <f>IF(SUM(P69:P73)=0,"-",SUM(P69:P73))</f>
        <v>-</v>
      </c>
      <c r="Q68" s="1"/>
    </row>
    <row r="69" spans="1:20" ht="13.5">
      <c r="A69" s="19">
        <v>581</v>
      </c>
      <c r="B69" s="20" t="s">
        <v>35</v>
      </c>
      <c r="C69" s="21">
        <v>53</v>
      </c>
      <c r="D69" s="21">
        <v>9</v>
      </c>
      <c r="E69" s="21">
        <v>28</v>
      </c>
      <c r="F69" s="21">
        <v>14</v>
      </c>
      <c r="G69" s="21">
        <v>2</v>
      </c>
      <c r="H69" s="21" t="s">
        <v>49</v>
      </c>
      <c r="I69" s="21" t="s">
        <v>84</v>
      </c>
      <c r="J69" s="21">
        <v>5</v>
      </c>
      <c r="K69" s="21">
        <v>39</v>
      </c>
      <c r="L69" s="21">
        <v>9</v>
      </c>
      <c r="M69" s="21" t="s">
        <v>84</v>
      </c>
      <c r="N69" s="21" t="s">
        <v>49</v>
      </c>
      <c r="O69" s="21" t="s">
        <v>49</v>
      </c>
      <c r="P69" s="22" t="s">
        <v>49</v>
      </c>
      <c r="Q69" s="1"/>
      <c r="R69" t="str">
        <f t="shared" si="9"/>
        <v>yes</v>
      </c>
      <c r="S69" t="str">
        <f t="shared" si="10"/>
        <v>yes</v>
      </c>
      <c r="T69" t="str">
        <f t="shared" si="8"/>
        <v>yes</v>
      </c>
    </row>
    <row r="70" spans="1:20" ht="13.5">
      <c r="A70" s="19">
        <v>582</v>
      </c>
      <c r="B70" s="20" t="s">
        <v>36</v>
      </c>
      <c r="C70" s="21">
        <v>26</v>
      </c>
      <c r="D70" s="21">
        <v>8</v>
      </c>
      <c r="E70" s="21">
        <v>8</v>
      </c>
      <c r="F70" s="21">
        <v>8</v>
      </c>
      <c r="G70" s="21">
        <v>2</v>
      </c>
      <c r="H70" s="21" t="s">
        <v>49</v>
      </c>
      <c r="I70" s="21">
        <v>1</v>
      </c>
      <c r="J70" s="21">
        <v>3</v>
      </c>
      <c r="K70" s="21">
        <v>9</v>
      </c>
      <c r="L70" s="21">
        <v>8</v>
      </c>
      <c r="M70" s="21">
        <v>4</v>
      </c>
      <c r="N70" s="21">
        <v>1</v>
      </c>
      <c r="O70" s="21" t="s">
        <v>49</v>
      </c>
      <c r="P70" s="22" t="s">
        <v>49</v>
      </c>
      <c r="Q70" s="1"/>
      <c r="R70" t="str">
        <f>IF(C70=SUM(D70:H70),"yes","no")</f>
        <v>yes</v>
      </c>
      <c r="S70" t="str">
        <f>IF(C70=SUM(I70:P70),"yes","no")</f>
        <v>yes</v>
      </c>
      <c r="T70" t="str">
        <f t="shared" si="8"/>
        <v>yes</v>
      </c>
    </row>
    <row r="71" spans="1:20" ht="27">
      <c r="A71" s="19">
        <v>583</v>
      </c>
      <c r="B71" s="20" t="s">
        <v>37</v>
      </c>
      <c r="C71" s="21">
        <v>11</v>
      </c>
      <c r="D71" s="21">
        <v>1</v>
      </c>
      <c r="E71" s="21">
        <v>3</v>
      </c>
      <c r="F71" s="21">
        <v>3</v>
      </c>
      <c r="G71" s="21">
        <v>4</v>
      </c>
      <c r="H71" s="21" t="s">
        <v>49</v>
      </c>
      <c r="I71" s="21">
        <v>1</v>
      </c>
      <c r="J71" s="21">
        <v>1</v>
      </c>
      <c r="K71" s="21">
        <v>5</v>
      </c>
      <c r="L71" s="21">
        <v>4</v>
      </c>
      <c r="M71" s="21" t="s">
        <v>49</v>
      </c>
      <c r="N71" s="21" t="s">
        <v>49</v>
      </c>
      <c r="O71" s="21" t="s">
        <v>49</v>
      </c>
      <c r="P71" s="22" t="s">
        <v>49</v>
      </c>
      <c r="Q71" s="1"/>
      <c r="R71" t="str">
        <f aca="true" t="shared" si="11" ref="R71:R84">IF(C71=SUM(D71:H71),"yes","no")</f>
        <v>yes</v>
      </c>
      <c r="S71" t="str">
        <f aca="true" t="shared" si="12" ref="S71:S84">IF(C71=SUM(I71:P71),"yes","no")</f>
        <v>yes</v>
      </c>
      <c r="T71" t="str">
        <f t="shared" si="8"/>
        <v>yes</v>
      </c>
    </row>
    <row r="72" spans="1:20" ht="27">
      <c r="A72" s="19">
        <v>584</v>
      </c>
      <c r="B72" s="20" t="s">
        <v>38</v>
      </c>
      <c r="C72" s="21">
        <v>91</v>
      </c>
      <c r="D72" s="21">
        <v>8</v>
      </c>
      <c r="E72" s="21">
        <v>30</v>
      </c>
      <c r="F72" s="21">
        <v>41</v>
      </c>
      <c r="G72" s="21">
        <v>11</v>
      </c>
      <c r="H72" s="21">
        <v>1</v>
      </c>
      <c r="I72" s="21">
        <v>1</v>
      </c>
      <c r="J72" s="21">
        <v>8</v>
      </c>
      <c r="K72" s="21">
        <v>28</v>
      </c>
      <c r="L72" s="21">
        <v>30</v>
      </c>
      <c r="M72" s="21">
        <v>15</v>
      </c>
      <c r="N72" s="21">
        <v>7</v>
      </c>
      <c r="O72" s="21">
        <v>2</v>
      </c>
      <c r="P72" s="22" t="s">
        <v>49</v>
      </c>
      <c r="Q72" s="1"/>
      <c r="R72" t="str">
        <f t="shared" si="11"/>
        <v>yes</v>
      </c>
      <c r="S72" t="str">
        <f t="shared" si="12"/>
        <v>yes</v>
      </c>
      <c r="T72" t="str">
        <f t="shared" si="8"/>
        <v>yes</v>
      </c>
    </row>
    <row r="73" spans="1:20" ht="27">
      <c r="A73" s="19">
        <v>589</v>
      </c>
      <c r="B73" s="20" t="s">
        <v>39</v>
      </c>
      <c r="C73" s="21">
        <v>1</v>
      </c>
      <c r="D73" s="21" t="s">
        <v>49</v>
      </c>
      <c r="E73" s="21">
        <v>1</v>
      </c>
      <c r="F73" s="21" t="s">
        <v>49</v>
      </c>
      <c r="G73" s="21" t="s">
        <v>49</v>
      </c>
      <c r="H73" s="21" t="s">
        <v>49</v>
      </c>
      <c r="I73" s="21" t="s">
        <v>49</v>
      </c>
      <c r="J73" s="21" t="s">
        <v>49</v>
      </c>
      <c r="K73" s="21">
        <v>1</v>
      </c>
      <c r="L73" s="21" t="s">
        <v>49</v>
      </c>
      <c r="M73" s="21" t="s">
        <v>49</v>
      </c>
      <c r="N73" s="21" t="s">
        <v>49</v>
      </c>
      <c r="O73" s="21" t="s">
        <v>49</v>
      </c>
      <c r="P73" s="22" t="s">
        <v>49</v>
      </c>
      <c r="Q73" s="1"/>
      <c r="R73" t="str">
        <f t="shared" si="11"/>
        <v>yes</v>
      </c>
      <c r="S73" t="str">
        <f t="shared" si="12"/>
        <v>yes</v>
      </c>
      <c r="T73" t="str">
        <f t="shared" si="8"/>
        <v>yes</v>
      </c>
    </row>
    <row r="74" spans="1:17" ht="13.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1"/>
    </row>
    <row r="75" spans="1:20" ht="13.5">
      <c r="A75" s="30" t="s">
        <v>59</v>
      </c>
      <c r="B75" s="31"/>
      <c r="C75" s="21">
        <v>481</v>
      </c>
      <c r="D75" s="21">
        <v>121</v>
      </c>
      <c r="E75" s="21">
        <v>157</v>
      </c>
      <c r="F75" s="21">
        <v>137</v>
      </c>
      <c r="G75" s="21">
        <v>53</v>
      </c>
      <c r="H75" s="21">
        <v>13</v>
      </c>
      <c r="I75" s="21">
        <v>1</v>
      </c>
      <c r="J75" s="21">
        <v>57</v>
      </c>
      <c r="K75" s="21">
        <v>129</v>
      </c>
      <c r="L75" s="21">
        <v>131</v>
      </c>
      <c r="M75" s="21">
        <v>103</v>
      </c>
      <c r="N75" s="21">
        <v>44</v>
      </c>
      <c r="O75" s="21">
        <v>16</v>
      </c>
      <c r="P75" s="22">
        <f>IF(SUM(P76:P84)=0,"-",SUM(P76:P84))</f>
        <v>1</v>
      </c>
      <c r="Q75" s="1"/>
      <c r="R75" t="str">
        <f>IF(C75=SUM(D75:H75),"yes","no")</f>
        <v>yes</v>
      </c>
      <c r="S75" t="str">
        <f>IF(C75=SUM(I75:P75),"yes","no")</f>
        <v>no</v>
      </c>
      <c r="T75" t="str">
        <f>IF(SUM(D75:H75)=SUM(I75:O75),"yes","no")</f>
        <v>yes</v>
      </c>
    </row>
    <row r="76" spans="1:20" ht="13.5">
      <c r="A76" s="19">
        <v>591</v>
      </c>
      <c r="B76" s="20" t="s">
        <v>40</v>
      </c>
      <c r="C76" s="21">
        <v>91</v>
      </c>
      <c r="D76" s="21">
        <v>13</v>
      </c>
      <c r="E76" s="21">
        <v>24</v>
      </c>
      <c r="F76" s="21">
        <v>38</v>
      </c>
      <c r="G76" s="21">
        <v>12</v>
      </c>
      <c r="H76" s="21">
        <v>4</v>
      </c>
      <c r="I76" s="21" t="s">
        <v>84</v>
      </c>
      <c r="J76" s="21">
        <v>6</v>
      </c>
      <c r="K76" s="21">
        <v>22</v>
      </c>
      <c r="L76" s="21">
        <v>29</v>
      </c>
      <c r="M76" s="21">
        <v>16</v>
      </c>
      <c r="N76" s="21">
        <v>16</v>
      </c>
      <c r="O76" s="21">
        <v>2</v>
      </c>
      <c r="P76" s="22" t="s">
        <v>49</v>
      </c>
      <c r="Q76" s="1"/>
      <c r="R76" t="str">
        <f t="shared" si="11"/>
        <v>yes</v>
      </c>
      <c r="S76" t="str">
        <f t="shared" si="12"/>
        <v>yes</v>
      </c>
      <c r="T76" t="str">
        <f t="shared" si="8"/>
        <v>yes</v>
      </c>
    </row>
    <row r="77" spans="1:20" ht="13.5">
      <c r="A77" s="19">
        <v>592</v>
      </c>
      <c r="B77" s="20" t="s">
        <v>41</v>
      </c>
      <c r="C77" s="21">
        <v>37</v>
      </c>
      <c r="D77" s="21">
        <v>5</v>
      </c>
      <c r="E77" s="21">
        <v>29</v>
      </c>
      <c r="F77" s="21">
        <v>3</v>
      </c>
      <c r="G77" s="21" t="s">
        <v>49</v>
      </c>
      <c r="H77" s="21" t="s">
        <v>49</v>
      </c>
      <c r="I77" s="21" t="s">
        <v>49</v>
      </c>
      <c r="J77" s="21">
        <v>16</v>
      </c>
      <c r="K77" s="21">
        <v>13</v>
      </c>
      <c r="L77" s="21">
        <v>6</v>
      </c>
      <c r="M77" s="21">
        <v>2</v>
      </c>
      <c r="N77" s="21" t="s">
        <v>84</v>
      </c>
      <c r="O77" s="21" t="s">
        <v>84</v>
      </c>
      <c r="P77" s="22" t="s">
        <v>49</v>
      </c>
      <c r="Q77" s="1"/>
      <c r="R77" t="str">
        <f t="shared" si="11"/>
        <v>yes</v>
      </c>
      <c r="S77" t="str">
        <f t="shared" si="12"/>
        <v>yes</v>
      </c>
      <c r="T77" t="str">
        <f t="shared" si="8"/>
        <v>yes</v>
      </c>
    </row>
    <row r="78" spans="1:20" ht="13.5">
      <c r="A78" s="19">
        <v>593</v>
      </c>
      <c r="B78" s="20" t="s">
        <v>42</v>
      </c>
      <c r="C78" s="21">
        <v>73</v>
      </c>
      <c r="D78" s="21">
        <v>40</v>
      </c>
      <c r="E78" s="21">
        <v>29</v>
      </c>
      <c r="F78" s="21">
        <v>3</v>
      </c>
      <c r="G78" s="21">
        <v>1</v>
      </c>
      <c r="H78" s="21" t="s">
        <v>49</v>
      </c>
      <c r="I78" s="21" t="s">
        <v>84</v>
      </c>
      <c r="J78" s="21">
        <v>5</v>
      </c>
      <c r="K78" s="21">
        <v>11</v>
      </c>
      <c r="L78" s="21">
        <v>20</v>
      </c>
      <c r="M78" s="21">
        <v>28</v>
      </c>
      <c r="N78" s="21">
        <v>5</v>
      </c>
      <c r="O78" s="21">
        <v>4</v>
      </c>
      <c r="P78" s="22">
        <v>1</v>
      </c>
      <c r="Q78" s="1"/>
      <c r="R78" t="str">
        <f t="shared" si="11"/>
        <v>yes</v>
      </c>
      <c r="S78" t="str">
        <f t="shared" si="12"/>
        <v>no</v>
      </c>
      <c r="T78" t="str">
        <f t="shared" si="8"/>
        <v>yes</v>
      </c>
    </row>
    <row r="79" spans="1:20" ht="13.5">
      <c r="A79" s="19">
        <v>594</v>
      </c>
      <c r="B79" s="20" t="s">
        <v>43</v>
      </c>
      <c r="C79" s="21">
        <v>53</v>
      </c>
      <c r="D79" s="21">
        <v>12</v>
      </c>
      <c r="E79" s="21">
        <v>7</v>
      </c>
      <c r="F79" s="21">
        <v>21</v>
      </c>
      <c r="G79" s="21">
        <v>11</v>
      </c>
      <c r="H79" s="21">
        <v>2</v>
      </c>
      <c r="I79" s="21" t="s">
        <v>49</v>
      </c>
      <c r="J79" s="21">
        <v>1</v>
      </c>
      <c r="K79" s="21">
        <v>11</v>
      </c>
      <c r="L79" s="21">
        <v>13</v>
      </c>
      <c r="M79" s="21">
        <v>9</v>
      </c>
      <c r="N79" s="21">
        <v>13</v>
      </c>
      <c r="O79" s="21">
        <v>6</v>
      </c>
      <c r="P79" s="22" t="s">
        <v>49</v>
      </c>
      <c r="Q79" s="1"/>
      <c r="R79" t="str">
        <f t="shared" si="11"/>
        <v>yes</v>
      </c>
      <c r="S79" t="str">
        <f t="shared" si="12"/>
        <v>yes</v>
      </c>
      <c r="T79" t="str">
        <f t="shared" si="8"/>
        <v>yes</v>
      </c>
    </row>
    <row r="80" spans="1:20" ht="27">
      <c r="A80" s="19">
        <v>595</v>
      </c>
      <c r="B80" s="20" t="s">
        <v>44</v>
      </c>
      <c r="C80" s="21">
        <v>55</v>
      </c>
      <c r="D80" s="21">
        <v>7</v>
      </c>
      <c r="E80" s="21">
        <v>13</v>
      </c>
      <c r="F80" s="21">
        <v>15</v>
      </c>
      <c r="G80" s="21">
        <v>16</v>
      </c>
      <c r="H80" s="21">
        <v>4</v>
      </c>
      <c r="I80" s="21" t="s">
        <v>84</v>
      </c>
      <c r="J80" s="21">
        <v>1</v>
      </c>
      <c r="K80" s="21">
        <v>10</v>
      </c>
      <c r="L80" s="21">
        <v>20</v>
      </c>
      <c r="M80" s="21">
        <v>21</v>
      </c>
      <c r="N80" s="21">
        <v>3</v>
      </c>
      <c r="O80" s="21" t="s">
        <v>84</v>
      </c>
      <c r="P80" s="22" t="s">
        <v>49</v>
      </c>
      <c r="Q80" s="1"/>
      <c r="R80" t="str">
        <f t="shared" si="11"/>
        <v>yes</v>
      </c>
      <c r="S80" t="str">
        <f t="shared" si="12"/>
        <v>yes</v>
      </c>
      <c r="T80" t="str">
        <f t="shared" si="8"/>
        <v>yes</v>
      </c>
    </row>
    <row r="81" spans="1:20" ht="27">
      <c r="A81" s="19">
        <v>596</v>
      </c>
      <c r="B81" s="20" t="s">
        <v>45</v>
      </c>
      <c r="C81" s="21">
        <v>10</v>
      </c>
      <c r="D81" s="21">
        <v>1</v>
      </c>
      <c r="E81" s="21">
        <v>4</v>
      </c>
      <c r="F81" s="21">
        <v>5</v>
      </c>
      <c r="G81" s="21" t="s">
        <v>49</v>
      </c>
      <c r="H81" s="21" t="s">
        <v>49</v>
      </c>
      <c r="I81" s="21" t="s">
        <v>49</v>
      </c>
      <c r="J81" s="21" t="s">
        <v>49</v>
      </c>
      <c r="K81" s="21">
        <v>3</v>
      </c>
      <c r="L81" s="21">
        <v>6</v>
      </c>
      <c r="M81" s="21">
        <v>1</v>
      </c>
      <c r="N81" s="21" t="s">
        <v>49</v>
      </c>
      <c r="O81" s="21" t="s">
        <v>49</v>
      </c>
      <c r="P81" s="22" t="s">
        <v>49</v>
      </c>
      <c r="Q81" s="1"/>
      <c r="R81" t="str">
        <f t="shared" si="11"/>
        <v>yes</v>
      </c>
      <c r="S81" t="str">
        <f t="shared" si="12"/>
        <v>yes</v>
      </c>
      <c r="T81" t="str">
        <f t="shared" si="8"/>
        <v>yes</v>
      </c>
    </row>
    <row r="82" spans="1:20" ht="27">
      <c r="A82" s="19">
        <v>597</v>
      </c>
      <c r="B82" s="20" t="s">
        <v>46</v>
      </c>
      <c r="C82" s="21">
        <v>31</v>
      </c>
      <c r="D82" s="21">
        <v>6</v>
      </c>
      <c r="E82" s="21">
        <v>9</v>
      </c>
      <c r="F82" s="21">
        <v>11</v>
      </c>
      <c r="G82" s="21">
        <v>5</v>
      </c>
      <c r="H82" s="21" t="s">
        <v>49</v>
      </c>
      <c r="I82" s="21" t="s">
        <v>49</v>
      </c>
      <c r="J82" s="21">
        <v>3</v>
      </c>
      <c r="K82" s="21">
        <v>13</v>
      </c>
      <c r="L82" s="21">
        <v>10</v>
      </c>
      <c r="M82" s="21">
        <v>5</v>
      </c>
      <c r="N82" s="21" t="s">
        <v>84</v>
      </c>
      <c r="O82" s="21" t="s">
        <v>49</v>
      </c>
      <c r="P82" s="22" t="s">
        <v>49</v>
      </c>
      <c r="Q82" s="1"/>
      <c r="R82" t="str">
        <f t="shared" si="11"/>
        <v>yes</v>
      </c>
      <c r="S82" t="str">
        <f t="shared" si="12"/>
        <v>yes</v>
      </c>
      <c r="T82" t="str">
        <f t="shared" si="8"/>
        <v>yes</v>
      </c>
    </row>
    <row r="83" spans="1:20" ht="27">
      <c r="A83" s="19">
        <v>598</v>
      </c>
      <c r="B83" s="20" t="s">
        <v>47</v>
      </c>
      <c r="C83" s="21">
        <v>9</v>
      </c>
      <c r="D83" s="21">
        <v>1</v>
      </c>
      <c r="E83" s="21" t="s">
        <v>84</v>
      </c>
      <c r="F83" s="21">
        <v>6</v>
      </c>
      <c r="G83" s="21">
        <v>2</v>
      </c>
      <c r="H83" s="21" t="s">
        <v>84</v>
      </c>
      <c r="I83" s="21" t="s">
        <v>49</v>
      </c>
      <c r="J83" s="21">
        <v>1</v>
      </c>
      <c r="K83" s="21">
        <v>5</v>
      </c>
      <c r="L83" s="21">
        <v>2</v>
      </c>
      <c r="M83" s="21">
        <v>1</v>
      </c>
      <c r="N83" s="21" t="s">
        <v>49</v>
      </c>
      <c r="O83" s="21" t="s">
        <v>49</v>
      </c>
      <c r="P83" s="22" t="s">
        <v>49</v>
      </c>
      <c r="Q83" s="1"/>
      <c r="R83" t="str">
        <f t="shared" si="11"/>
        <v>yes</v>
      </c>
      <c r="S83" t="str">
        <f t="shared" si="12"/>
        <v>yes</v>
      </c>
      <c r="T83" t="str">
        <f t="shared" si="8"/>
        <v>yes</v>
      </c>
    </row>
    <row r="84" spans="1:20" ht="27.75" thickBot="1">
      <c r="A84" s="26">
        <v>599</v>
      </c>
      <c r="B84" s="27" t="s">
        <v>48</v>
      </c>
      <c r="C84" s="28">
        <v>122</v>
      </c>
      <c r="D84" s="28">
        <v>36</v>
      </c>
      <c r="E84" s="28">
        <v>42</v>
      </c>
      <c r="F84" s="28">
        <v>35</v>
      </c>
      <c r="G84" s="28">
        <v>6</v>
      </c>
      <c r="H84" s="28">
        <v>3</v>
      </c>
      <c r="I84" s="28">
        <v>1</v>
      </c>
      <c r="J84" s="28">
        <v>24</v>
      </c>
      <c r="K84" s="28">
        <v>41</v>
      </c>
      <c r="L84" s="28">
        <v>25</v>
      </c>
      <c r="M84" s="28">
        <v>20</v>
      </c>
      <c r="N84" s="28">
        <v>7</v>
      </c>
      <c r="O84" s="28">
        <v>4</v>
      </c>
      <c r="P84" s="29" t="s">
        <v>49</v>
      </c>
      <c r="Q84" s="1"/>
      <c r="R84" t="str">
        <f t="shared" si="11"/>
        <v>yes</v>
      </c>
      <c r="S84" t="str">
        <f t="shared" si="12"/>
        <v>yes</v>
      </c>
      <c r="T84" t="str">
        <f t="shared" si="8"/>
        <v>yes</v>
      </c>
    </row>
  </sheetData>
  <mergeCells count="19">
    <mergeCell ref="A1:D1"/>
    <mergeCell ref="C4:C5"/>
    <mergeCell ref="I4:O4"/>
    <mergeCell ref="P4:P5"/>
    <mergeCell ref="A53:B53"/>
    <mergeCell ref="A34:B34"/>
    <mergeCell ref="A42:B42"/>
    <mergeCell ref="D4:H4"/>
    <mergeCell ref="A7:B7"/>
    <mergeCell ref="A14:B14"/>
    <mergeCell ref="A64:B64"/>
    <mergeCell ref="A68:B68"/>
    <mergeCell ref="A75:B75"/>
    <mergeCell ref="A3:G3"/>
    <mergeCell ref="A4:B5"/>
    <mergeCell ref="A22:B22"/>
    <mergeCell ref="A46:B46"/>
    <mergeCell ref="A11:B11"/>
    <mergeCell ref="A28:B28"/>
  </mergeCells>
  <printOptions/>
  <pageMargins left="0.46" right="0.75" top="0.74" bottom="1" header="0.5" footer="0.5"/>
  <pageSetup horizontalDpi="600" verticalDpi="6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2000-03-29T09:10:30Z</cp:lastPrinted>
  <dcterms:created xsi:type="dcterms:W3CDTF">1999-10-29T07:01:25Z</dcterms:created>
  <dcterms:modified xsi:type="dcterms:W3CDTF">2000-03-22T00:56:56Z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