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3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<sst xmlns="http://schemas.openxmlformats.org/spreadsheetml/2006/main" count="90" uniqueCount="38">
  <si>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第1表　総括統計表（小学校区域別）</t>
  </si>
  <si>
    <t>小学校区域</t>
  </si>
  <si>
    <t>総数</t>
  </si>
  <si>
    <t>甲（法人組織の商店）</t>
  </si>
  <si>
    <t>乙（個人組織の商店）</t>
  </si>
  <si>
    <t>商店数</t>
  </si>
  <si>
    <t>従業者数</t>
  </si>
  <si>
    <t>年間商品販売額</t>
  </si>
  <si>
    <t>卸売額</t>
  </si>
  <si>
    <t>小売額</t>
  </si>
  <si>
    <t>全市計</t>
  </si>
  <si>
    <t>第1学区</t>
  </si>
  <si>
    <t>第2学区</t>
  </si>
  <si>
    <t>第3学区</t>
  </si>
  <si>
    <t>第4学区</t>
  </si>
  <si>
    <t>第5学区</t>
  </si>
  <si>
    <t>第6学区</t>
  </si>
  <si>
    <t>小計</t>
  </si>
  <si>
    <t>斎</t>
  </si>
  <si>
    <t>黄金</t>
  </si>
  <si>
    <t>-</t>
  </si>
  <si>
    <t>湯田川</t>
  </si>
  <si>
    <t>大泉</t>
  </si>
  <si>
    <t>京田</t>
  </si>
  <si>
    <t>栄</t>
  </si>
  <si>
    <t>田川</t>
  </si>
  <si>
    <t>上郷</t>
  </si>
  <si>
    <t>三瀬</t>
  </si>
  <si>
    <t>小堅</t>
  </si>
  <si>
    <t>由良</t>
  </si>
  <si>
    <t>加茂</t>
  </si>
  <si>
    <t>湯野浜</t>
  </si>
  <si>
    <t>大山</t>
  </si>
  <si>
    <t>西郷</t>
  </si>
  <si>
    <t>x</t>
  </si>
  <si>
    <t>*</t>
  </si>
  <si>
    <t>単位：人・万円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</si>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</sst>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Continuous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distributed" vertical="center"/>
    </xf>
    <xf numFmtId="38" fontId="2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centerContinuous" vertical="center"/>
    </xf>
    <xf numFmtId="38" fontId="2" fillId="0" borderId="12" xfId="16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9.125" style="24" customWidth="1"/>
    <col min="2" max="2" width="6.00390625" style="24" bestFit="1" customWidth="1"/>
    <col min="3" max="3" width="7.625" style="24" bestFit="1" customWidth="1"/>
    <col min="4" max="4" width="1.75390625" style="24" customWidth="1"/>
    <col min="5" max="5" width="9.875" style="24" bestFit="1" customWidth="1"/>
    <col min="6" max="6" width="6.00390625" style="24" bestFit="1" customWidth="1"/>
    <col min="7" max="7" width="7.625" style="24" bestFit="1" customWidth="1"/>
    <col min="8" max="8" width="2.00390625" style="24" customWidth="1"/>
    <col min="9" max="9" width="9.875" style="24" bestFit="1" customWidth="1"/>
    <col min="10" max="10" width="1.75390625" style="24" customWidth="1"/>
    <col min="11" max="12" width="9.875" style="24" bestFit="1" customWidth="1"/>
    <col min="13" max="13" width="6.00390625" style="24" bestFit="1" customWidth="1"/>
    <col min="14" max="14" width="7.625" style="24" bestFit="1" customWidth="1"/>
    <col min="15" max="15" width="9.125" style="24" bestFit="1" customWidth="1"/>
    <col min="16" max="16" width="7.25390625" style="24" bestFit="1" customWidth="1"/>
    <col min="17" max="17" width="9.00390625" style="24" bestFit="1" customWidth="1"/>
    <col min="18" max="16384" width="9.00390625" style="24" customWidth="1"/>
  </cols>
  <sheetData>
    <row r="1" ht="13.5">
      <c r="A1" s="23" t="s">
        <v>0</v>
      </c>
    </row>
    <row r="2" spans="16:17" s="23" customFormat="1" ht="13.5">
      <c r="P2" s="25" t="s">
        <v>36</v>
      </c>
      <c r="Q2" s="25"/>
    </row>
    <row r="3" spans="1:17" ht="13.5">
      <c r="A3" s="26" t="s">
        <v>1</v>
      </c>
      <c r="B3" s="3" t="s">
        <v>2</v>
      </c>
      <c r="C3" s="3"/>
      <c r="D3" s="3"/>
      <c r="E3" s="3"/>
      <c r="F3" s="3" t="s">
        <v>3</v>
      </c>
      <c r="G3" s="3"/>
      <c r="H3" s="3"/>
      <c r="I3" s="3"/>
      <c r="J3" s="3"/>
      <c r="K3" s="3"/>
      <c r="L3" s="3"/>
      <c r="M3" s="3" t="s">
        <v>4</v>
      </c>
      <c r="N3" s="3"/>
      <c r="O3" s="3"/>
      <c r="P3" s="3"/>
      <c r="Q3" s="3"/>
    </row>
    <row r="4" spans="1:17" ht="27" customHeight="1">
      <c r="A4" s="26"/>
      <c r="B4" s="2" t="s">
        <v>5</v>
      </c>
      <c r="C4" s="2" t="s">
        <v>6</v>
      </c>
      <c r="D4" s="27" t="s">
        <v>7</v>
      </c>
      <c r="E4" s="28"/>
      <c r="F4" s="2" t="s">
        <v>5</v>
      </c>
      <c r="G4" s="2" t="s">
        <v>6</v>
      </c>
      <c r="H4" s="27" t="s">
        <v>7</v>
      </c>
      <c r="I4" s="28"/>
      <c r="J4" s="21"/>
      <c r="K4" s="22" t="s">
        <v>8</v>
      </c>
      <c r="L4" s="2" t="s">
        <v>9</v>
      </c>
      <c r="M4" s="2" t="s">
        <v>5</v>
      </c>
      <c r="N4" s="2" t="s">
        <v>6</v>
      </c>
      <c r="O4" s="4" t="s">
        <v>7</v>
      </c>
      <c r="P4" s="2" t="s">
        <v>8</v>
      </c>
      <c r="Q4" s="2" t="s">
        <v>9</v>
      </c>
    </row>
    <row r="5" spans="1:17" ht="13.5">
      <c r="A5" s="5"/>
      <c r="B5" s="6"/>
      <c r="C5" s="6"/>
      <c r="D5" s="13"/>
      <c r="E5" s="14"/>
      <c r="F5" s="6"/>
      <c r="G5" s="6"/>
      <c r="H5" s="13"/>
      <c r="I5" s="14"/>
      <c r="J5" s="13"/>
      <c r="K5" s="14"/>
      <c r="L5" s="6"/>
      <c r="M5" s="6"/>
      <c r="N5" s="6"/>
      <c r="O5" s="6"/>
      <c r="P5" s="6"/>
      <c r="Q5" s="6"/>
    </row>
    <row r="6" spans="1:17" s="1" customFormat="1" ht="13.5">
      <c r="A6" s="7" t="s">
        <v>10</v>
      </c>
      <c r="B6" s="8">
        <f>SUM(B15,B33)</f>
        <v>1956</v>
      </c>
      <c r="C6" s="8">
        <f>SUM(C15,C33)</f>
        <v>9704</v>
      </c>
      <c r="D6" s="15"/>
      <c r="E6" s="16">
        <f>SUM(E15,E33)</f>
        <v>25308968</v>
      </c>
      <c r="F6" s="8">
        <f>SUM(F15,F33)</f>
        <v>831</v>
      </c>
      <c r="G6" s="8">
        <f>SUM(G15,G33)</f>
        <v>7087</v>
      </c>
      <c r="H6" s="15"/>
      <c r="I6" s="16">
        <f>SUM(I15,I33)</f>
        <v>22728288</v>
      </c>
      <c r="J6" s="15"/>
      <c r="K6" s="16">
        <f>SUM(K15,K33)</f>
        <v>11393431</v>
      </c>
      <c r="L6" s="8">
        <f>SUM(L15,L33)</f>
        <v>11334857</v>
      </c>
      <c r="M6" s="8">
        <f>SUM(M15,M33)</f>
        <v>1125</v>
      </c>
      <c r="N6" s="8">
        <f>SUM(N15,N33)</f>
        <v>2617</v>
      </c>
      <c r="O6" s="8">
        <f>SUM(O15,O33)</f>
        <v>2580680</v>
      </c>
      <c r="P6" s="8">
        <f>SUM(P15,P33)</f>
        <v>647510</v>
      </c>
      <c r="Q6" s="8">
        <f>SUM(Q15,Q33)</f>
        <v>1933170</v>
      </c>
    </row>
    <row r="7" spans="1:17" ht="13.5">
      <c r="A7" s="9"/>
      <c r="B7" s="10"/>
      <c r="C7" s="10"/>
      <c r="D7" s="17"/>
      <c r="E7" s="18"/>
      <c r="F7" s="10"/>
      <c r="G7" s="10"/>
      <c r="H7" s="17"/>
      <c r="I7" s="18"/>
      <c r="J7" s="17"/>
      <c r="K7" s="18"/>
      <c r="L7" s="10"/>
      <c r="M7" s="10"/>
      <c r="N7" s="10"/>
      <c r="O7" s="10"/>
      <c r="P7" s="10"/>
      <c r="Q7" s="10"/>
    </row>
    <row r="8" spans="1:17" ht="13.5">
      <c r="A8" s="9" t="s">
        <v>11</v>
      </c>
      <c r="B8" s="10">
        <v>236</v>
      </c>
      <c r="C8" s="10">
        <v>1053</v>
      </c>
      <c r="D8" s="17"/>
      <c r="E8" s="18">
        <v>2417707</v>
      </c>
      <c r="F8" s="10">
        <v>84</v>
      </c>
      <c r="G8" s="10">
        <v>698</v>
      </c>
      <c r="H8" s="17"/>
      <c r="I8" s="18">
        <v>2119808</v>
      </c>
      <c r="J8" s="17"/>
      <c r="K8" s="18">
        <v>1023142</v>
      </c>
      <c r="L8" s="10">
        <v>1096666</v>
      </c>
      <c r="M8" s="10">
        <v>152</v>
      </c>
      <c r="N8" s="10">
        <v>355</v>
      </c>
      <c r="O8" s="10">
        <v>297899</v>
      </c>
      <c r="P8" s="10">
        <v>42584</v>
      </c>
      <c r="Q8" s="10">
        <v>255315</v>
      </c>
    </row>
    <row r="9" spans="1:17" ht="13.5">
      <c r="A9" s="9" t="s">
        <v>12</v>
      </c>
      <c r="B9" s="10">
        <v>274</v>
      </c>
      <c r="C9" s="10">
        <v>1084</v>
      </c>
      <c r="D9" s="17"/>
      <c r="E9" s="18">
        <v>2459860</v>
      </c>
      <c r="F9" s="10">
        <v>112</v>
      </c>
      <c r="G9" s="10">
        <v>723</v>
      </c>
      <c r="H9" s="17"/>
      <c r="I9" s="18">
        <v>2120634</v>
      </c>
      <c r="J9" s="17"/>
      <c r="K9" s="18">
        <v>1051225</v>
      </c>
      <c r="L9" s="10">
        <v>1069409</v>
      </c>
      <c r="M9" s="10">
        <v>162</v>
      </c>
      <c r="N9" s="10">
        <v>361</v>
      </c>
      <c r="O9" s="10">
        <v>339226</v>
      </c>
      <c r="P9" s="10">
        <v>81353</v>
      </c>
      <c r="Q9" s="10">
        <v>257873</v>
      </c>
    </row>
    <row r="10" spans="1:17" ht="13.5">
      <c r="A10" s="9" t="s">
        <v>13</v>
      </c>
      <c r="B10" s="10">
        <v>310</v>
      </c>
      <c r="C10" s="10">
        <v>1805</v>
      </c>
      <c r="D10" s="17"/>
      <c r="E10" s="18">
        <v>6261857</v>
      </c>
      <c r="F10" s="10">
        <v>154</v>
      </c>
      <c r="G10" s="10">
        <v>1435</v>
      </c>
      <c r="H10" s="17"/>
      <c r="I10" s="18">
        <v>5829792</v>
      </c>
      <c r="J10" s="17"/>
      <c r="K10" s="18">
        <v>3634896</v>
      </c>
      <c r="L10" s="10">
        <v>2194896</v>
      </c>
      <c r="M10" s="10">
        <v>156</v>
      </c>
      <c r="N10" s="10">
        <v>370</v>
      </c>
      <c r="O10" s="10">
        <v>432065</v>
      </c>
      <c r="P10" s="10">
        <v>168685</v>
      </c>
      <c r="Q10" s="10">
        <v>263380</v>
      </c>
    </row>
    <row r="11" spans="1:17" ht="13.5">
      <c r="A11" s="9" t="s">
        <v>14</v>
      </c>
      <c r="B11" s="10">
        <v>131</v>
      </c>
      <c r="C11" s="10">
        <v>494</v>
      </c>
      <c r="D11" s="17"/>
      <c r="E11" s="18">
        <v>964826</v>
      </c>
      <c r="F11" s="10">
        <v>45</v>
      </c>
      <c r="G11" s="10">
        <v>311</v>
      </c>
      <c r="H11" s="17"/>
      <c r="I11" s="18">
        <v>791070</v>
      </c>
      <c r="J11" s="17"/>
      <c r="K11" s="18">
        <v>239649</v>
      </c>
      <c r="L11" s="10">
        <v>551421</v>
      </c>
      <c r="M11" s="10">
        <v>86</v>
      </c>
      <c r="N11" s="10">
        <v>183</v>
      </c>
      <c r="O11" s="10">
        <v>173756</v>
      </c>
      <c r="P11" s="10">
        <v>38837</v>
      </c>
      <c r="Q11" s="10">
        <v>134919</v>
      </c>
    </row>
    <row r="12" spans="1:17" ht="13.5">
      <c r="A12" s="9" t="s">
        <v>15</v>
      </c>
      <c r="B12" s="10">
        <v>375</v>
      </c>
      <c r="C12" s="10">
        <v>2252</v>
      </c>
      <c r="D12" s="17"/>
      <c r="E12" s="18">
        <v>5938941</v>
      </c>
      <c r="F12" s="10">
        <v>212</v>
      </c>
      <c r="G12" s="10">
        <v>1872</v>
      </c>
      <c r="H12" s="17"/>
      <c r="I12" s="18">
        <v>5471735</v>
      </c>
      <c r="J12" s="17"/>
      <c r="K12" s="18">
        <v>2210153</v>
      </c>
      <c r="L12" s="10">
        <v>3261582</v>
      </c>
      <c r="M12" s="10">
        <v>163</v>
      </c>
      <c r="N12" s="10">
        <v>380</v>
      </c>
      <c r="O12" s="10">
        <v>467206</v>
      </c>
      <c r="P12" s="10">
        <v>155411</v>
      </c>
      <c r="Q12" s="10">
        <v>311795</v>
      </c>
    </row>
    <row r="13" spans="1:17" ht="13.5">
      <c r="A13" s="9" t="s">
        <v>16</v>
      </c>
      <c r="B13" s="10">
        <v>205</v>
      </c>
      <c r="C13" s="10">
        <v>1406</v>
      </c>
      <c r="D13" s="17"/>
      <c r="E13" s="18">
        <v>3550087</v>
      </c>
      <c r="F13" s="10">
        <v>116</v>
      </c>
      <c r="G13" s="10">
        <v>1137</v>
      </c>
      <c r="H13" s="17"/>
      <c r="I13" s="18">
        <v>3372130</v>
      </c>
      <c r="J13" s="17"/>
      <c r="K13" s="18">
        <v>1523260</v>
      </c>
      <c r="L13" s="10">
        <v>1848870</v>
      </c>
      <c r="M13" s="10">
        <v>89</v>
      </c>
      <c r="N13" s="10">
        <v>269</v>
      </c>
      <c r="O13" s="10">
        <v>177957</v>
      </c>
      <c r="P13" s="10">
        <v>32206</v>
      </c>
      <c r="Q13" s="10">
        <v>145751</v>
      </c>
    </row>
    <row r="14" spans="1:17" ht="13.5">
      <c r="A14" s="9"/>
      <c r="B14" s="10"/>
      <c r="C14" s="10"/>
      <c r="D14" s="17"/>
      <c r="E14" s="18"/>
      <c r="F14" s="10"/>
      <c r="G14" s="10"/>
      <c r="H14" s="17"/>
      <c r="I14" s="18"/>
      <c r="J14" s="17"/>
      <c r="K14" s="18"/>
      <c r="L14" s="10"/>
      <c r="M14" s="10"/>
      <c r="N14" s="10"/>
      <c r="O14" s="10"/>
      <c r="P14" s="10"/>
      <c r="Q14" s="10"/>
    </row>
    <row r="15" spans="1:17" s="1" customFormat="1" ht="13.5">
      <c r="A15" s="7" t="s">
        <v>17</v>
      </c>
      <c r="B15" s="8">
        <f>SUM(B8:B13)</f>
        <v>1531</v>
      </c>
      <c r="C15" s="8">
        <f>SUM(C8:C13)</f>
        <v>8094</v>
      </c>
      <c r="D15" s="15"/>
      <c r="E15" s="16">
        <f>SUM(E8:E13)</f>
        <v>21593278</v>
      </c>
      <c r="F15" s="8">
        <f>SUM(F8:F13)</f>
        <v>723</v>
      </c>
      <c r="G15" s="8">
        <f>SUM(G8:G13)</f>
        <v>6176</v>
      </c>
      <c r="H15" s="15"/>
      <c r="I15" s="16">
        <f>SUM(I8:I13)</f>
        <v>19705169</v>
      </c>
      <c r="J15" s="15"/>
      <c r="K15" s="16">
        <f>SUM(K8:K13)</f>
        <v>9682325</v>
      </c>
      <c r="L15" s="8">
        <f>SUM(L8:L13)</f>
        <v>10022844</v>
      </c>
      <c r="M15" s="8">
        <f>SUM(M8:M13)</f>
        <v>808</v>
      </c>
      <c r="N15" s="8">
        <f>SUM(N8:N13)</f>
        <v>1918</v>
      </c>
      <c r="O15" s="8">
        <f>SUM(O8:O13)</f>
        <v>1888109</v>
      </c>
      <c r="P15" s="8">
        <f>SUM(P8:P13)</f>
        <v>519076</v>
      </c>
      <c r="Q15" s="8">
        <f>SUM(Q8:Q13)</f>
        <v>1369033</v>
      </c>
    </row>
    <row r="16" spans="1:17" ht="13.5">
      <c r="A16" s="9"/>
      <c r="B16" s="10"/>
      <c r="C16" s="10"/>
      <c r="D16" s="17"/>
      <c r="E16" s="18"/>
      <c r="F16" s="10"/>
      <c r="G16" s="10"/>
      <c r="H16" s="17"/>
      <c r="I16" s="18"/>
      <c r="J16" s="17"/>
      <c r="K16" s="18"/>
      <c r="L16" s="10"/>
      <c r="M16" s="10"/>
      <c r="N16" s="10"/>
      <c r="O16" s="10"/>
      <c r="P16" s="10"/>
      <c r="Q16" s="10"/>
    </row>
    <row r="17" spans="1:17" ht="13.5">
      <c r="A17" s="9" t="s">
        <v>18</v>
      </c>
      <c r="B17" s="10">
        <v>21</v>
      </c>
      <c r="C17" s="10">
        <v>99</v>
      </c>
      <c r="D17" s="17"/>
      <c r="E17" s="18">
        <v>315629</v>
      </c>
      <c r="F17" s="10">
        <v>11</v>
      </c>
      <c r="G17" s="10">
        <v>67</v>
      </c>
      <c r="H17" s="17"/>
      <c r="I17" s="18">
        <v>261580</v>
      </c>
      <c r="J17" s="17"/>
      <c r="K17" s="18">
        <v>157180</v>
      </c>
      <c r="L17" s="10">
        <v>104400</v>
      </c>
      <c r="M17" s="10">
        <v>10</v>
      </c>
      <c r="N17" s="10">
        <v>32</v>
      </c>
      <c r="O17" s="10">
        <v>54049</v>
      </c>
      <c r="P17" s="10">
        <v>38952</v>
      </c>
      <c r="Q17" s="10">
        <v>15097</v>
      </c>
    </row>
    <row r="18" spans="1:17" ht="13.5">
      <c r="A18" s="9" t="s">
        <v>19</v>
      </c>
      <c r="B18" s="10">
        <v>17</v>
      </c>
      <c r="C18" s="10">
        <v>32</v>
      </c>
      <c r="D18" s="17"/>
      <c r="E18" s="18">
        <v>38321</v>
      </c>
      <c r="F18" s="10">
        <v>2</v>
      </c>
      <c r="G18" s="10" t="s">
        <v>34</v>
      </c>
      <c r="H18" s="17"/>
      <c r="I18" s="18" t="s">
        <v>34</v>
      </c>
      <c r="J18" s="17"/>
      <c r="K18" s="18" t="s">
        <v>20</v>
      </c>
      <c r="L18" s="10" t="s">
        <v>34</v>
      </c>
      <c r="M18" s="10">
        <v>15</v>
      </c>
      <c r="N18" s="10" t="s">
        <v>34</v>
      </c>
      <c r="O18" s="10" t="s">
        <v>34</v>
      </c>
      <c r="P18" s="10">
        <v>5100</v>
      </c>
      <c r="Q18" s="10" t="s">
        <v>34</v>
      </c>
    </row>
    <row r="19" spans="1:17" ht="13.5">
      <c r="A19" s="9" t="s">
        <v>21</v>
      </c>
      <c r="B19" s="10">
        <v>18</v>
      </c>
      <c r="C19" s="10">
        <v>41</v>
      </c>
      <c r="D19" s="17"/>
      <c r="E19" s="18">
        <v>56694</v>
      </c>
      <c r="F19" s="10">
        <v>3</v>
      </c>
      <c r="G19" s="10">
        <v>10</v>
      </c>
      <c r="H19" s="17"/>
      <c r="I19" s="18">
        <v>27883</v>
      </c>
      <c r="J19" s="17"/>
      <c r="K19" s="18" t="s">
        <v>20</v>
      </c>
      <c r="L19" s="10">
        <v>27883</v>
      </c>
      <c r="M19" s="10">
        <v>15</v>
      </c>
      <c r="N19" s="10">
        <v>31</v>
      </c>
      <c r="O19" s="10">
        <v>28811</v>
      </c>
      <c r="P19" s="10" t="s">
        <v>37</v>
      </c>
      <c r="Q19" s="10">
        <v>28811</v>
      </c>
    </row>
    <row r="20" spans="1:17" ht="13.5">
      <c r="A20" s="9" t="s">
        <v>22</v>
      </c>
      <c r="B20" s="10">
        <v>34</v>
      </c>
      <c r="C20" s="10">
        <v>415</v>
      </c>
      <c r="D20" s="17"/>
      <c r="E20" s="18">
        <v>1773863</v>
      </c>
      <c r="F20" s="10">
        <v>23</v>
      </c>
      <c r="G20" s="10">
        <v>386</v>
      </c>
      <c r="H20" s="17"/>
      <c r="I20" s="18">
        <v>1725159</v>
      </c>
      <c r="J20" s="17"/>
      <c r="K20" s="18">
        <v>1191325</v>
      </c>
      <c r="L20" s="10">
        <v>533834</v>
      </c>
      <c r="M20" s="10">
        <v>11</v>
      </c>
      <c r="N20" s="10">
        <v>29</v>
      </c>
      <c r="O20" s="10">
        <v>48704</v>
      </c>
      <c r="P20" s="10" t="s">
        <v>37</v>
      </c>
      <c r="Q20" s="10">
        <v>48704</v>
      </c>
    </row>
    <row r="21" spans="1:17" ht="13.5">
      <c r="A21" s="9" t="s">
        <v>23</v>
      </c>
      <c r="B21" s="10">
        <v>21</v>
      </c>
      <c r="C21" s="10">
        <v>95</v>
      </c>
      <c r="D21" s="17" t="s">
        <v>35</v>
      </c>
      <c r="E21" s="18">
        <f>I21+O21</f>
        <v>194544</v>
      </c>
      <c r="F21" s="10">
        <v>11</v>
      </c>
      <c r="G21" s="10">
        <v>72</v>
      </c>
      <c r="H21" s="17" t="s">
        <v>35</v>
      </c>
      <c r="I21" s="18">
        <f>K21+L21</f>
        <v>162937</v>
      </c>
      <c r="J21" s="17" t="s">
        <v>35</v>
      </c>
      <c r="K21" s="18">
        <v>122897</v>
      </c>
      <c r="L21" s="10">
        <v>40040</v>
      </c>
      <c r="M21" s="10">
        <v>10</v>
      </c>
      <c r="N21" s="10">
        <v>23</v>
      </c>
      <c r="O21" s="10">
        <v>31607</v>
      </c>
      <c r="P21" s="10">
        <v>15300</v>
      </c>
      <c r="Q21" s="10">
        <v>16307</v>
      </c>
    </row>
    <row r="22" spans="1:17" ht="13.5">
      <c r="A22" s="9" t="s">
        <v>24</v>
      </c>
      <c r="B22" s="10">
        <v>7</v>
      </c>
      <c r="C22" s="10">
        <v>10</v>
      </c>
      <c r="D22" s="17"/>
      <c r="E22" s="18">
        <v>10525</v>
      </c>
      <c r="F22" s="10">
        <v>2</v>
      </c>
      <c r="G22" s="10" t="s">
        <v>34</v>
      </c>
      <c r="H22" s="17"/>
      <c r="I22" s="18" t="s">
        <v>34</v>
      </c>
      <c r="J22" s="17"/>
      <c r="K22" s="18" t="s">
        <v>34</v>
      </c>
      <c r="L22" s="10" t="s">
        <v>34</v>
      </c>
      <c r="M22" s="10">
        <v>5</v>
      </c>
      <c r="N22" s="10" t="s">
        <v>34</v>
      </c>
      <c r="O22" s="10" t="s">
        <v>34</v>
      </c>
      <c r="P22" s="10" t="s">
        <v>37</v>
      </c>
      <c r="Q22" s="10" t="s">
        <v>34</v>
      </c>
    </row>
    <row r="23" spans="1:17" ht="13.5">
      <c r="A23" s="9" t="s">
        <v>25</v>
      </c>
      <c r="B23" s="10">
        <v>10</v>
      </c>
      <c r="C23" s="10">
        <v>22</v>
      </c>
      <c r="D23" s="17"/>
      <c r="E23" s="18">
        <v>20732</v>
      </c>
      <c r="F23" s="10">
        <v>2</v>
      </c>
      <c r="G23" s="10">
        <v>9</v>
      </c>
      <c r="H23" s="17"/>
      <c r="I23" s="18">
        <v>9200</v>
      </c>
      <c r="J23" s="17"/>
      <c r="K23" s="18" t="s">
        <v>20</v>
      </c>
      <c r="L23" s="10">
        <v>9200</v>
      </c>
      <c r="M23" s="10">
        <v>8</v>
      </c>
      <c r="N23" s="10">
        <v>13</v>
      </c>
      <c r="O23" s="10">
        <v>11532</v>
      </c>
      <c r="P23" s="10" t="s">
        <v>37</v>
      </c>
      <c r="Q23" s="10">
        <v>11532</v>
      </c>
    </row>
    <row r="24" spans="1:17" ht="13.5">
      <c r="A24" s="9" t="s">
        <v>26</v>
      </c>
      <c r="B24" s="10">
        <v>23</v>
      </c>
      <c r="C24" s="10">
        <v>55</v>
      </c>
      <c r="D24" s="17"/>
      <c r="E24" s="18">
        <v>72369</v>
      </c>
      <c r="F24" s="10">
        <v>4</v>
      </c>
      <c r="G24" s="10">
        <v>17</v>
      </c>
      <c r="H24" s="17"/>
      <c r="I24" s="18">
        <v>50471</v>
      </c>
      <c r="J24" s="17"/>
      <c r="K24" s="18" t="s">
        <v>20</v>
      </c>
      <c r="L24" s="10">
        <v>50471</v>
      </c>
      <c r="M24" s="10">
        <v>19</v>
      </c>
      <c r="N24" s="10">
        <v>38</v>
      </c>
      <c r="O24" s="10">
        <v>21898</v>
      </c>
      <c r="P24" s="10">
        <v>250</v>
      </c>
      <c r="Q24" s="10">
        <v>21648</v>
      </c>
    </row>
    <row r="25" spans="1:17" ht="13.5">
      <c r="A25" s="9" t="s">
        <v>27</v>
      </c>
      <c r="B25" s="10">
        <v>26</v>
      </c>
      <c r="C25" s="10">
        <v>68</v>
      </c>
      <c r="D25" s="17"/>
      <c r="E25" s="18">
        <v>89037</v>
      </c>
      <c r="F25" s="10">
        <v>4</v>
      </c>
      <c r="G25" s="10">
        <v>24</v>
      </c>
      <c r="H25" s="17"/>
      <c r="I25" s="18">
        <v>24270</v>
      </c>
      <c r="J25" s="17"/>
      <c r="K25" s="18">
        <v>600</v>
      </c>
      <c r="L25" s="10">
        <v>23670</v>
      </c>
      <c r="M25" s="10">
        <v>22</v>
      </c>
      <c r="N25" s="10">
        <v>44</v>
      </c>
      <c r="O25" s="10">
        <v>64767</v>
      </c>
      <c r="P25" s="10">
        <v>9255</v>
      </c>
      <c r="Q25" s="10">
        <v>55512</v>
      </c>
    </row>
    <row r="26" spans="1:17" ht="13.5">
      <c r="A26" s="9" t="s">
        <v>28</v>
      </c>
      <c r="B26" s="10">
        <v>15</v>
      </c>
      <c r="C26" s="10">
        <v>26</v>
      </c>
      <c r="D26" s="17"/>
      <c r="E26" s="18">
        <v>16047</v>
      </c>
      <c r="F26" s="10">
        <v>1</v>
      </c>
      <c r="G26" s="10" t="s">
        <v>34</v>
      </c>
      <c r="H26" s="17"/>
      <c r="I26" s="18" t="s">
        <v>34</v>
      </c>
      <c r="J26" s="17"/>
      <c r="K26" s="18" t="s">
        <v>20</v>
      </c>
      <c r="L26" s="10" t="s">
        <v>34</v>
      </c>
      <c r="M26" s="10">
        <v>14</v>
      </c>
      <c r="N26" s="10" t="s">
        <v>34</v>
      </c>
      <c r="O26" s="10" t="s">
        <v>34</v>
      </c>
      <c r="P26" s="10">
        <v>2500</v>
      </c>
      <c r="Q26" s="10" t="s">
        <v>34</v>
      </c>
    </row>
    <row r="27" spans="1:17" ht="13.5">
      <c r="A27" s="9" t="s">
        <v>29</v>
      </c>
      <c r="B27" s="10">
        <v>16</v>
      </c>
      <c r="C27" s="10">
        <v>33</v>
      </c>
      <c r="D27" s="17"/>
      <c r="E27" s="18">
        <v>28604</v>
      </c>
      <c r="F27" s="10">
        <v>2</v>
      </c>
      <c r="G27" s="10" t="s">
        <v>34</v>
      </c>
      <c r="H27" s="17"/>
      <c r="I27" s="18" t="s">
        <v>34</v>
      </c>
      <c r="J27" s="17"/>
      <c r="K27" s="18" t="s">
        <v>20</v>
      </c>
      <c r="L27" s="10" t="s">
        <v>34</v>
      </c>
      <c r="M27" s="10">
        <v>14</v>
      </c>
      <c r="N27" s="10" t="s">
        <v>34</v>
      </c>
      <c r="O27" s="10" t="s">
        <v>34</v>
      </c>
      <c r="P27" s="10" t="s">
        <v>37</v>
      </c>
      <c r="Q27" s="10" t="s">
        <v>34</v>
      </c>
    </row>
    <row r="28" spans="1:17" ht="13.5">
      <c r="A28" s="9" t="s">
        <v>30</v>
      </c>
      <c r="B28" s="10">
        <v>26</v>
      </c>
      <c r="C28" s="10">
        <v>58</v>
      </c>
      <c r="D28" s="17"/>
      <c r="E28" s="18">
        <v>38030</v>
      </c>
      <c r="F28" s="10">
        <v>1</v>
      </c>
      <c r="G28" s="10" t="s">
        <v>34</v>
      </c>
      <c r="H28" s="17"/>
      <c r="I28" s="18" t="s">
        <v>34</v>
      </c>
      <c r="J28" s="17"/>
      <c r="K28" s="18" t="s">
        <v>20</v>
      </c>
      <c r="L28" s="10" t="s">
        <v>34</v>
      </c>
      <c r="M28" s="10">
        <v>25</v>
      </c>
      <c r="N28" s="10" t="s">
        <v>34</v>
      </c>
      <c r="O28" s="10" t="s">
        <v>34</v>
      </c>
      <c r="P28" s="10">
        <v>308</v>
      </c>
      <c r="Q28" s="10" t="s">
        <v>34</v>
      </c>
    </row>
    <row r="29" spans="1:17" ht="13.5">
      <c r="A29" s="9" t="s">
        <v>31</v>
      </c>
      <c r="B29" s="10">
        <v>40</v>
      </c>
      <c r="C29" s="10">
        <v>101</v>
      </c>
      <c r="D29" s="17"/>
      <c r="E29" s="18">
        <v>134444</v>
      </c>
      <c r="F29" s="10">
        <v>9</v>
      </c>
      <c r="G29" s="10">
        <v>39</v>
      </c>
      <c r="H29" s="17"/>
      <c r="I29" s="18">
        <v>87575</v>
      </c>
      <c r="J29" s="17"/>
      <c r="K29" s="18" t="s">
        <v>20</v>
      </c>
      <c r="L29" s="10">
        <v>87575</v>
      </c>
      <c r="M29" s="10">
        <v>31</v>
      </c>
      <c r="N29" s="10">
        <v>62</v>
      </c>
      <c r="O29" s="10">
        <v>46869</v>
      </c>
      <c r="P29" s="10">
        <v>4758</v>
      </c>
      <c r="Q29" s="10">
        <v>42111</v>
      </c>
    </row>
    <row r="30" spans="1:17" ht="13.5">
      <c r="A30" s="9" t="s">
        <v>32</v>
      </c>
      <c r="B30" s="10">
        <v>121</v>
      </c>
      <c r="C30" s="10">
        <v>471</v>
      </c>
      <c r="D30" s="17"/>
      <c r="E30" s="18">
        <v>819366</v>
      </c>
      <c r="F30" s="10">
        <v>28</v>
      </c>
      <c r="G30" s="10">
        <v>223</v>
      </c>
      <c r="H30" s="17"/>
      <c r="I30" s="18">
        <v>568061</v>
      </c>
      <c r="J30" s="17"/>
      <c r="K30" s="18">
        <v>209129</v>
      </c>
      <c r="L30" s="10">
        <v>358932</v>
      </c>
      <c r="M30" s="10">
        <v>93</v>
      </c>
      <c r="N30" s="10">
        <v>248</v>
      </c>
      <c r="O30" s="10">
        <v>251305</v>
      </c>
      <c r="P30" s="10">
        <v>50511</v>
      </c>
      <c r="Q30" s="10">
        <v>200794</v>
      </c>
    </row>
    <row r="31" spans="1:17" ht="13.5">
      <c r="A31" s="9" t="s">
        <v>33</v>
      </c>
      <c r="B31" s="10">
        <v>30</v>
      </c>
      <c r="C31" s="10">
        <v>84</v>
      </c>
      <c r="D31" s="17"/>
      <c r="E31" s="18">
        <v>107585</v>
      </c>
      <c r="F31" s="10">
        <v>5</v>
      </c>
      <c r="G31" s="10">
        <v>38</v>
      </c>
      <c r="H31" s="17"/>
      <c r="I31" s="18">
        <v>80561</v>
      </c>
      <c r="J31" s="17"/>
      <c r="K31" s="18">
        <v>29975</v>
      </c>
      <c r="L31" s="10">
        <v>50586</v>
      </c>
      <c r="M31" s="10">
        <v>25</v>
      </c>
      <c r="N31" s="10">
        <v>46</v>
      </c>
      <c r="O31" s="10">
        <v>27024</v>
      </c>
      <c r="P31" s="10">
        <v>1500</v>
      </c>
      <c r="Q31" s="10">
        <v>25524</v>
      </c>
    </row>
    <row r="32" spans="1:17" ht="13.5">
      <c r="A32" s="9"/>
      <c r="B32" s="10"/>
      <c r="C32" s="10"/>
      <c r="D32" s="17"/>
      <c r="E32" s="18"/>
      <c r="F32" s="10"/>
      <c r="G32" s="10"/>
      <c r="H32" s="17"/>
      <c r="I32" s="18"/>
      <c r="J32" s="17"/>
      <c r="K32" s="18"/>
      <c r="L32" s="10"/>
      <c r="M32" s="10"/>
      <c r="N32" s="10"/>
      <c r="O32" s="10"/>
      <c r="P32" s="10"/>
      <c r="Q32" s="10"/>
    </row>
    <row r="33" spans="1:17" s="1" customFormat="1" ht="13.5">
      <c r="A33" s="11" t="s">
        <v>17</v>
      </c>
      <c r="B33" s="12">
        <v>425</v>
      </c>
      <c r="C33" s="12">
        <v>1610</v>
      </c>
      <c r="D33" s="19"/>
      <c r="E33" s="20">
        <v>3715690</v>
      </c>
      <c r="F33" s="12">
        <v>108</v>
      </c>
      <c r="G33" s="12">
        <v>911</v>
      </c>
      <c r="H33" s="19"/>
      <c r="I33" s="20">
        <v>3023119</v>
      </c>
      <c r="J33" s="19"/>
      <c r="K33" s="20">
        <v>1711106</v>
      </c>
      <c r="L33" s="12">
        <v>1312013</v>
      </c>
      <c r="M33" s="12">
        <v>317</v>
      </c>
      <c r="N33" s="12">
        <v>699</v>
      </c>
      <c r="O33" s="12">
        <v>692571</v>
      </c>
      <c r="P33" s="12">
        <v>128434</v>
      </c>
      <c r="Q33" s="12">
        <v>564137</v>
      </c>
    </row>
  </sheetData>
  <mergeCells count="3">
    <mergeCell ref="A3:A4"/>
    <mergeCell ref="D4:E4"/>
    <mergeCell ref="H4:I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金子晴雄</dc:creator>
  <cp:keywords/>
  <dc:description/>
  <cp:lastModifiedBy>鶴岡市</cp:lastModifiedBy>
  <cp:lastPrinted>1998-05-07T02:54:26Z</cp:lastPrinted>
  <dcterms:created xsi:type="dcterms:W3CDTF">1998-04-19T07:06:45Z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