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6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<sst xmlns="http://schemas.openxmlformats.org/spreadsheetml/2006/main" count="89" uniqueCount="43">
  <si>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付表３ 産業分類別年間商品販売額</t>
  </si>
  <si>
    <t>区分</t>
  </si>
  <si>
    <t>年間商品販売額（万円）</t>
  </si>
  <si>
    <t>構成比（％）</t>
  </si>
  <si>
    <t>対前回増減率（％）</t>
  </si>
  <si>
    <t>60年</t>
  </si>
  <si>
    <t>63年</t>
  </si>
  <si>
    <t>3年</t>
  </si>
  <si>
    <t>6年</t>
  </si>
  <si>
    <t>9年</t>
  </si>
  <si>
    <t>卸売･小売業計</t>
  </si>
  <si>
    <t>卸　売　業　計</t>
  </si>
  <si>
    <t>各種商品卸売業</t>
  </si>
  <si>
    <t>-</t>
  </si>
  <si>
    <t>繊維品卸売業（衣服・身の回り品を除く)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</si>
  <si>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</si>
  <si>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</si>
  <si>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</si>
  <si>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</si>
  <si>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</si>
  <si>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</si>
  <si>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</si>
  <si>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</si>
  <si>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</si>
  <si>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</si>
  <si>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</si>
  <si>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</si>
  <si>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医薬品・化粧品卸売業</t>
  </si>
  <si>
    <t>代理商、仲立業</t>
  </si>
  <si>
    <t>-</t>
  </si>
  <si>
    <t>－</t>
  </si>
  <si>
    <t>他に分類されない卸売業</t>
  </si>
  <si>
    <t>小　売　業　計</t>
  </si>
  <si>
    <t>△0.0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</si>
  <si>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</si>
  <si>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</si>
  <si>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</si>
  <si>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</si>
  <si>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</si>
  <si>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</si>
  <si>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※</t>
  </si>
  <si>
    <t>△19.8</t>
  </si>
  <si>
    <t>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</si>
</sst>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</numFmts>
  <fonts count="6">
    <font>
      <sz val="10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3" fontId="0" fillId="0" borderId="7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right"/>
    </xf>
    <xf numFmtId="176" fontId="0" fillId="0" borderId="7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6" xfId="0" applyBorder="1" applyAlignment="1">
      <alignment horizontal="centerContinuous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right"/>
    </xf>
    <xf numFmtId="3" fontId="0" fillId="0" borderId="0" xfId="0" applyNumberFormat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9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centerContinuous"/>
    </xf>
    <xf numFmtId="176" fontId="0" fillId="0" borderId="6" xfId="0" applyNumberFormat="1" applyBorder="1" applyAlignment="1">
      <alignment horizontal="right"/>
    </xf>
    <xf numFmtId="176" fontId="0" fillId="0" borderId="9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horizontal="right"/>
    </xf>
    <xf numFmtId="177" fontId="0" fillId="0" borderId="9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77" fontId="0" fillId="0" borderId="7" xfId="0" applyNumberFormat="1" applyBorder="1" applyAlignment="1">
      <alignment horizontal="distributed"/>
    </xf>
    <xf numFmtId="177" fontId="0" fillId="0" borderId="7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/>
    </xf>
    <xf numFmtId="177" fontId="0" fillId="0" borderId="6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Q34" sqref="Q34"/>
    </sheetView>
  </sheetViews>
  <sheetFormatPr defaultColWidth="9.140625" defaultRowHeight="12"/>
  <cols>
    <col min="1" max="1" width="4.28125" style="0" customWidth="1"/>
    <col min="2" max="2" width="31.28125" style="0" customWidth="1"/>
    <col min="3" max="3" width="10.140625" style="0" bestFit="1" customWidth="1"/>
    <col min="4" max="4" width="10.140625" style="0" customWidth="1"/>
    <col min="5" max="5" width="3.28125" style="0" customWidth="1"/>
    <col min="6" max="7" width="10.140625" style="0" bestFit="1" customWidth="1"/>
    <col min="8" max="8" width="3.28125" style="0" customWidth="1"/>
    <col min="9" max="9" width="10.140625" style="0" bestFit="1" customWidth="1"/>
    <col min="10" max="10" width="5.7109375" style="0" bestFit="1" customWidth="1"/>
    <col min="11" max="11" width="5.57421875" style="0" customWidth="1"/>
    <col min="12" max="12" width="3.28125" style="0" customWidth="1"/>
    <col min="13" max="14" width="5.57421875" style="0" customWidth="1"/>
    <col min="15" max="15" width="3.28125" style="0" customWidth="1"/>
    <col min="16" max="16" width="5.7109375" style="0" bestFit="1" customWidth="1"/>
    <col min="17" max="19" width="7.140625" style="0" bestFit="1" customWidth="1"/>
    <col min="20" max="20" width="8.140625" style="0" bestFit="1" customWidth="1"/>
    <col min="21" max="21" width="3.28125" style="0" customWidth="1"/>
    <col min="22" max="22" width="7.140625" style="0" bestFit="1" customWidth="1"/>
  </cols>
  <sheetData>
    <row r="1" ht="13.5">
      <c r="A1" s="1" t="s">
        <v>0</v>
      </c>
    </row>
    <row r="2" spans="1:22" ht="12">
      <c r="A2" s="51" t="s">
        <v>1</v>
      </c>
      <c r="B2" s="51"/>
      <c r="C2" s="2" t="s">
        <v>2</v>
      </c>
      <c r="D2" s="2"/>
      <c r="E2" s="2"/>
      <c r="F2" s="2"/>
      <c r="G2" s="2"/>
      <c r="H2" s="2"/>
      <c r="I2" s="2"/>
      <c r="J2" s="2" t="s">
        <v>3</v>
      </c>
      <c r="K2" s="2"/>
      <c r="L2" s="2"/>
      <c r="M2" s="2"/>
      <c r="N2" s="2"/>
      <c r="O2" s="2"/>
      <c r="P2" s="2"/>
      <c r="Q2" s="2" t="s">
        <v>4</v>
      </c>
      <c r="R2" s="2"/>
      <c r="S2" s="2"/>
      <c r="T2" s="2"/>
      <c r="U2" s="2"/>
      <c r="V2" s="2"/>
    </row>
    <row r="3" spans="1:22" ht="12">
      <c r="A3" s="51"/>
      <c r="B3" s="51"/>
      <c r="C3" s="3" t="s">
        <v>5</v>
      </c>
      <c r="D3" s="3" t="s">
        <v>6</v>
      </c>
      <c r="E3" s="42" t="s">
        <v>7</v>
      </c>
      <c r="F3" s="43"/>
      <c r="G3" s="3" t="s">
        <v>8</v>
      </c>
      <c r="H3" s="42" t="s">
        <v>9</v>
      </c>
      <c r="I3" s="43"/>
      <c r="J3" s="3" t="s">
        <v>5</v>
      </c>
      <c r="K3" s="3" t="s">
        <v>6</v>
      </c>
      <c r="L3" s="42" t="s">
        <v>7</v>
      </c>
      <c r="M3" s="43"/>
      <c r="N3" s="3" t="s">
        <v>8</v>
      </c>
      <c r="O3" s="42" t="s">
        <v>9</v>
      </c>
      <c r="P3" s="43"/>
      <c r="Q3" s="3" t="s">
        <v>5</v>
      </c>
      <c r="R3" s="3" t="s">
        <v>6</v>
      </c>
      <c r="S3" s="3" t="s">
        <v>7</v>
      </c>
      <c r="T3" s="3" t="s">
        <v>8</v>
      </c>
      <c r="U3" s="42" t="s">
        <v>9</v>
      </c>
      <c r="V3" s="2"/>
    </row>
    <row r="4" spans="1:22" ht="12">
      <c r="A4" s="4"/>
      <c r="B4" s="5"/>
      <c r="C4" s="6"/>
      <c r="D4" s="6"/>
      <c r="E4" s="4"/>
      <c r="F4" s="33"/>
      <c r="G4" s="6"/>
      <c r="H4" s="4"/>
      <c r="I4" s="33"/>
      <c r="J4" s="6"/>
      <c r="K4" s="6"/>
      <c r="L4" s="4"/>
      <c r="M4" s="33"/>
      <c r="N4" s="6"/>
      <c r="O4" s="4"/>
      <c r="P4" s="33"/>
      <c r="Q4" s="6"/>
      <c r="R4" s="6"/>
      <c r="S4" s="6"/>
      <c r="T4" s="6"/>
      <c r="U4" s="4"/>
      <c r="V4" s="33"/>
    </row>
    <row r="5" spans="1:22" ht="13.5">
      <c r="A5" s="7" t="s">
        <v>10</v>
      </c>
      <c r="B5" s="8"/>
      <c r="C5" s="9">
        <v>20266030</v>
      </c>
      <c r="D5" s="9">
        <v>20837706</v>
      </c>
      <c r="E5" s="29"/>
      <c r="F5" s="34">
        <v>24606427</v>
      </c>
      <c r="G5" s="9">
        <v>26188408</v>
      </c>
      <c r="H5" s="29"/>
      <c r="I5" s="34">
        <v>25308968</v>
      </c>
      <c r="J5" s="10">
        <v>100</v>
      </c>
      <c r="K5" s="10">
        <v>100</v>
      </c>
      <c r="L5" s="38"/>
      <c r="M5" s="40">
        <v>100</v>
      </c>
      <c r="N5" s="10">
        <v>100</v>
      </c>
      <c r="O5" s="38"/>
      <c r="P5" s="40">
        <f>I5/$I$5*100</f>
        <v>100</v>
      </c>
      <c r="Q5" s="11">
        <v>1.9</v>
      </c>
      <c r="R5" s="12">
        <v>2.8</v>
      </c>
      <c r="S5" s="12">
        <v>18.1</v>
      </c>
      <c r="T5" s="12">
        <v>6.4</v>
      </c>
      <c r="U5" s="13"/>
      <c r="V5" s="54">
        <f>(I5-G5)/G5*100</f>
        <v>-3.3581270003125043</v>
      </c>
    </row>
    <row r="6" spans="1:22" ht="12">
      <c r="A6" s="13"/>
      <c r="B6" s="14"/>
      <c r="C6" s="12"/>
      <c r="D6" s="12"/>
      <c r="E6" s="13"/>
      <c r="F6" s="14"/>
      <c r="G6" s="12"/>
      <c r="H6" s="13"/>
      <c r="I6" s="14"/>
      <c r="J6" s="12"/>
      <c r="K6" s="12"/>
      <c r="L6" s="13"/>
      <c r="M6" s="14"/>
      <c r="N6" s="12"/>
      <c r="O6" s="13"/>
      <c r="P6" s="14"/>
      <c r="Q6" s="12"/>
      <c r="R6" s="12"/>
      <c r="S6" s="12"/>
      <c r="T6" s="12"/>
      <c r="U6" s="13"/>
      <c r="V6" s="14"/>
    </row>
    <row r="7" spans="1:22" ht="13.5">
      <c r="A7" s="7" t="s">
        <v>11</v>
      </c>
      <c r="B7" s="8"/>
      <c r="C7" s="9">
        <v>10139956</v>
      </c>
      <c r="D7" s="9">
        <v>10151917</v>
      </c>
      <c r="E7" s="29"/>
      <c r="F7" s="34">
        <v>12587362</v>
      </c>
      <c r="G7" s="9">
        <v>13262033</v>
      </c>
      <c r="H7" s="29"/>
      <c r="I7" s="34">
        <v>12244812</v>
      </c>
      <c r="J7" s="10">
        <v>50</v>
      </c>
      <c r="K7" s="12">
        <v>48.7</v>
      </c>
      <c r="L7" s="13"/>
      <c r="M7" s="14">
        <v>51.2</v>
      </c>
      <c r="N7" s="12">
        <v>50.6</v>
      </c>
      <c r="O7" s="13"/>
      <c r="P7" s="40">
        <f>I7/$I$5*100</f>
        <v>48.38131685179736</v>
      </c>
      <c r="Q7" s="12">
        <v>3.8</v>
      </c>
      <c r="R7" s="12">
        <v>0.1</v>
      </c>
      <c r="S7" s="10">
        <v>24</v>
      </c>
      <c r="T7" s="12">
        <v>5.4</v>
      </c>
      <c r="U7" s="13"/>
      <c r="V7" s="54">
        <f>(I7-G7)/G7*100</f>
        <v>-7.670173946935586</v>
      </c>
    </row>
    <row r="8" spans="1:22" ht="12">
      <c r="A8" s="13"/>
      <c r="B8" s="14"/>
      <c r="C8" s="12"/>
      <c r="D8" s="12"/>
      <c r="E8" s="13"/>
      <c r="F8" s="14"/>
      <c r="G8" s="12"/>
      <c r="H8" s="13"/>
      <c r="I8" s="14"/>
      <c r="J8" s="12"/>
      <c r="K8" s="12"/>
      <c r="L8" s="13"/>
      <c r="M8" s="14"/>
      <c r="N8" s="12"/>
      <c r="O8" s="13"/>
      <c r="P8" s="14"/>
      <c r="Q8" s="12"/>
      <c r="R8" s="12"/>
      <c r="S8" s="12"/>
      <c r="T8" s="12"/>
      <c r="U8" s="13"/>
      <c r="V8" s="14"/>
    </row>
    <row r="9" spans="1:22" ht="12">
      <c r="A9" s="13">
        <v>481</v>
      </c>
      <c r="B9" s="14" t="s">
        <v>12</v>
      </c>
      <c r="C9" s="15" t="s">
        <v>13</v>
      </c>
      <c r="D9" s="15" t="s">
        <v>42</v>
      </c>
      <c r="E9" s="30"/>
      <c r="F9" s="35" t="s">
        <v>42</v>
      </c>
      <c r="G9" s="15" t="s">
        <v>13</v>
      </c>
      <c r="H9" s="30"/>
      <c r="I9" s="35" t="s">
        <v>42</v>
      </c>
      <c r="J9" s="15" t="s">
        <v>13</v>
      </c>
      <c r="K9" s="15" t="s">
        <v>42</v>
      </c>
      <c r="L9" s="30"/>
      <c r="M9" s="35" t="s">
        <v>42</v>
      </c>
      <c r="N9" s="15" t="s">
        <v>13</v>
      </c>
      <c r="O9" s="30"/>
      <c r="P9" s="44" t="s">
        <v>13</v>
      </c>
      <c r="Q9" s="15" t="s">
        <v>13</v>
      </c>
      <c r="R9" s="15" t="s">
        <v>13</v>
      </c>
      <c r="S9" s="17" t="s">
        <v>42</v>
      </c>
      <c r="T9" s="53">
        <v>-100</v>
      </c>
      <c r="U9" s="46"/>
      <c r="V9" s="49" t="s">
        <v>42</v>
      </c>
    </row>
    <row r="10" spans="1:22" ht="15" customHeight="1">
      <c r="A10" s="13">
        <v>491</v>
      </c>
      <c r="B10" s="14" t="s">
        <v>14</v>
      </c>
      <c r="C10" s="18">
        <v>24651</v>
      </c>
      <c r="D10" s="15" t="s">
        <v>42</v>
      </c>
      <c r="E10" s="30" t="s">
        <v>40</v>
      </c>
      <c r="F10" s="36">
        <v>36434</v>
      </c>
      <c r="G10" s="9">
        <v>40247</v>
      </c>
      <c r="H10" s="29"/>
      <c r="I10" s="34">
        <v>29279</v>
      </c>
      <c r="J10" s="15">
        <v>0.1</v>
      </c>
      <c r="K10" s="15" t="s">
        <v>42</v>
      </c>
      <c r="L10" s="30" t="s">
        <v>40</v>
      </c>
      <c r="M10" s="35">
        <v>0.1</v>
      </c>
      <c r="N10" s="12">
        <v>0.2</v>
      </c>
      <c r="O10" s="13"/>
      <c r="P10" s="40">
        <f>I10/$I$5*100</f>
        <v>0.11568626583272774</v>
      </c>
      <c r="Q10" s="52">
        <v>-31</v>
      </c>
      <c r="R10" s="15" t="s">
        <v>42</v>
      </c>
      <c r="S10" s="15" t="s">
        <v>42</v>
      </c>
      <c r="T10" s="15" t="s">
        <v>42</v>
      </c>
      <c r="U10" s="30"/>
      <c r="V10" s="54">
        <f aca="true" t="shared" si="0" ref="V10:V34">(I10-G10)/G10*100</f>
        <v>-27.251720625139765</v>
      </c>
    </row>
    <row r="11" spans="1:22" ht="12">
      <c r="A11" s="13">
        <v>492</v>
      </c>
      <c r="B11" s="14" t="s">
        <v>15</v>
      </c>
      <c r="C11" s="9">
        <v>186998</v>
      </c>
      <c r="D11" s="9">
        <v>163105</v>
      </c>
      <c r="E11" s="29"/>
      <c r="F11" s="34">
        <v>122592</v>
      </c>
      <c r="G11" s="9">
        <v>91573</v>
      </c>
      <c r="H11" s="29"/>
      <c r="I11" s="34">
        <v>72765</v>
      </c>
      <c r="J11" s="12">
        <v>0.9</v>
      </c>
      <c r="K11" s="12">
        <v>0.8</v>
      </c>
      <c r="L11" s="13"/>
      <c r="M11" s="14">
        <v>0.5</v>
      </c>
      <c r="N11" s="12">
        <v>0.3</v>
      </c>
      <c r="O11" s="13"/>
      <c r="P11" s="40">
        <f aca="true" t="shared" si="1" ref="P11:P34">I11/$I$5*100</f>
        <v>0.28750678415650927</v>
      </c>
      <c r="Q11" s="53">
        <v>-8.6</v>
      </c>
      <c r="R11" s="53">
        <v>-12.8</v>
      </c>
      <c r="S11" s="53">
        <v>-24.8</v>
      </c>
      <c r="T11" s="53">
        <v>-25.3</v>
      </c>
      <c r="U11" s="46"/>
      <c r="V11" s="54">
        <f t="shared" si="0"/>
        <v>-20.538805106308626</v>
      </c>
    </row>
    <row r="12" spans="1:22" ht="12">
      <c r="A12" s="13">
        <v>501</v>
      </c>
      <c r="B12" s="14" t="s">
        <v>16</v>
      </c>
      <c r="C12" s="9">
        <v>2034622</v>
      </c>
      <c r="D12" s="9">
        <v>1995936</v>
      </c>
      <c r="E12" s="29"/>
      <c r="F12" s="34">
        <v>2156618</v>
      </c>
      <c r="G12" s="9">
        <v>2465898</v>
      </c>
      <c r="H12" s="29"/>
      <c r="I12" s="34">
        <v>2159887</v>
      </c>
      <c r="J12" s="10">
        <v>10</v>
      </c>
      <c r="K12" s="10">
        <v>9.6</v>
      </c>
      <c r="L12" s="38"/>
      <c r="M12" s="14">
        <v>8.8</v>
      </c>
      <c r="N12" s="12">
        <v>9.4</v>
      </c>
      <c r="O12" s="13"/>
      <c r="P12" s="40">
        <f t="shared" si="1"/>
        <v>8.534077722963655</v>
      </c>
      <c r="Q12" s="53">
        <v>-13.1</v>
      </c>
      <c r="R12" s="53">
        <v>-1.9</v>
      </c>
      <c r="S12" s="12">
        <v>8.1</v>
      </c>
      <c r="T12" s="12">
        <v>14.3</v>
      </c>
      <c r="U12" s="13"/>
      <c r="V12" s="54">
        <f t="shared" si="0"/>
        <v>-12.409718487950434</v>
      </c>
    </row>
    <row r="13" spans="1:22" ht="12">
      <c r="A13" s="13">
        <v>502</v>
      </c>
      <c r="B13" s="14" t="s">
        <v>17</v>
      </c>
      <c r="C13" s="9">
        <v>2567519</v>
      </c>
      <c r="D13" s="9">
        <v>1603619</v>
      </c>
      <c r="E13" s="29"/>
      <c r="F13" s="34">
        <v>2467153</v>
      </c>
      <c r="G13" s="9">
        <v>2616467</v>
      </c>
      <c r="H13" s="29"/>
      <c r="I13" s="34">
        <v>2165218</v>
      </c>
      <c r="J13" s="10">
        <v>12.7</v>
      </c>
      <c r="K13" s="12">
        <v>7.7</v>
      </c>
      <c r="L13" s="13"/>
      <c r="M13" s="40">
        <v>10</v>
      </c>
      <c r="N13" s="10">
        <v>10</v>
      </c>
      <c r="O13" s="38"/>
      <c r="P13" s="40">
        <f t="shared" si="1"/>
        <v>8.55514140284187</v>
      </c>
      <c r="Q13" s="11">
        <v>29.1</v>
      </c>
      <c r="R13" s="53">
        <v>-37.5</v>
      </c>
      <c r="S13" s="10">
        <v>53.8</v>
      </c>
      <c r="T13" s="10">
        <v>6.1</v>
      </c>
      <c r="U13" s="38"/>
      <c r="V13" s="54">
        <f t="shared" si="0"/>
        <v>-17.24650072024604</v>
      </c>
    </row>
    <row r="14" spans="1:22" ht="12">
      <c r="A14" s="13">
        <v>511</v>
      </c>
      <c r="B14" s="14" t="s">
        <v>18</v>
      </c>
      <c r="C14" s="9">
        <v>1099807</v>
      </c>
      <c r="D14" s="9">
        <v>1265382</v>
      </c>
      <c r="E14" s="29"/>
      <c r="F14" s="34">
        <v>1515544</v>
      </c>
      <c r="G14" s="9">
        <v>1447725</v>
      </c>
      <c r="H14" s="29"/>
      <c r="I14" s="34">
        <v>1887143</v>
      </c>
      <c r="J14" s="12">
        <v>5.4</v>
      </c>
      <c r="K14" s="10">
        <v>6.1</v>
      </c>
      <c r="L14" s="38"/>
      <c r="M14" s="14">
        <v>6.2</v>
      </c>
      <c r="N14" s="12">
        <v>5.5</v>
      </c>
      <c r="O14" s="13"/>
      <c r="P14" s="40">
        <f t="shared" si="1"/>
        <v>7.456420190661271</v>
      </c>
      <c r="Q14" s="53">
        <v>-2.9</v>
      </c>
      <c r="R14" s="12">
        <v>15.1</v>
      </c>
      <c r="S14" s="11">
        <v>19.8</v>
      </c>
      <c r="T14" s="53">
        <v>-4.5</v>
      </c>
      <c r="U14" s="46"/>
      <c r="V14" s="48">
        <f t="shared" si="0"/>
        <v>30.352311385104215</v>
      </c>
    </row>
    <row r="15" spans="1:22" ht="12">
      <c r="A15" s="13">
        <v>512</v>
      </c>
      <c r="B15" s="14" t="s">
        <v>19</v>
      </c>
      <c r="C15" s="9">
        <v>250093</v>
      </c>
      <c r="D15" s="9">
        <v>291970</v>
      </c>
      <c r="E15" s="29"/>
      <c r="F15" s="34">
        <v>120243</v>
      </c>
      <c r="G15" s="9">
        <v>177792</v>
      </c>
      <c r="H15" s="29"/>
      <c r="I15" s="34">
        <v>349033</v>
      </c>
      <c r="J15" s="12">
        <v>1.2</v>
      </c>
      <c r="K15" s="12">
        <v>1.4</v>
      </c>
      <c r="L15" s="13"/>
      <c r="M15" s="14">
        <v>0.5</v>
      </c>
      <c r="N15" s="12">
        <v>0.7</v>
      </c>
      <c r="O15" s="13"/>
      <c r="P15" s="40">
        <f t="shared" si="1"/>
        <v>1.3790882346526339</v>
      </c>
      <c r="Q15" s="12">
        <v>122.4</v>
      </c>
      <c r="R15" s="11">
        <v>16.7</v>
      </c>
      <c r="S15" s="52">
        <v>-58.8</v>
      </c>
      <c r="T15" s="12">
        <v>47.9</v>
      </c>
      <c r="U15" s="13"/>
      <c r="V15" s="48">
        <f t="shared" si="0"/>
        <v>96.31535727141829</v>
      </c>
    </row>
    <row r="16" spans="1:22" ht="12">
      <c r="A16" s="13">
        <v>513</v>
      </c>
      <c r="B16" s="14" t="s">
        <v>20</v>
      </c>
      <c r="C16" s="9">
        <v>800251</v>
      </c>
      <c r="D16" s="9">
        <v>1015544</v>
      </c>
      <c r="E16" s="29"/>
      <c r="F16" s="34">
        <v>1184331</v>
      </c>
      <c r="G16" s="9">
        <v>1456299</v>
      </c>
      <c r="H16" s="29"/>
      <c r="I16" s="34">
        <v>943364</v>
      </c>
      <c r="J16" s="12">
        <v>3.9</v>
      </c>
      <c r="K16" s="12">
        <v>4.9</v>
      </c>
      <c r="L16" s="13"/>
      <c r="M16" s="14">
        <v>4.8</v>
      </c>
      <c r="N16" s="12">
        <v>5.6</v>
      </c>
      <c r="O16" s="13"/>
      <c r="P16" s="40">
        <f t="shared" si="1"/>
        <v>3.7273902278433475</v>
      </c>
      <c r="Q16" s="53">
        <v>-34.4</v>
      </c>
      <c r="R16" s="11">
        <v>26.9</v>
      </c>
      <c r="S16" s="11">
        <v>16.6</v>
      </c>
      <c r="T16" s="11">
        <v>23</v>
      </c>
      <c r="U16" s="46"/>
      <c r="V16" s="54">
        <f t="shared" si="0"/>
        <v>-35.22181914565621</v>
      </c>
    </row>
    <row r="17" spans="1:22" ht="12">
      <c r="A17" s="13">
        <v>514</v>
      </c>
      <c r="B17" s="14" t="s">
        <v>21</v>
      </c>
      <c r="C17" s="9">
        <v>102851</v>
      </c>
      <c r="D17" s="9">
        <v>105633</v>
      </c>
      <c r="E17" s="29"/>
      <c r="F17" s="34">
        <v>119657</v>
      </c>
      <c r="G17" s="9">
        <v>78062</v>
      </c>
      <c r="H17" s="29"/>
      <c r="I17" s="34">
        <v>105941</v>
      </c>
      <c r="J17" s="12">
        <v>0.5</v>
      </c>
      <c r="K17" s="12">
        <v>0.5</v>
      </c>
      <c r="L17" s="13"/>
      <c r="M17" s="14">
        <v>0.5</v>
      </c>
      <c r="N17" s="12">
        <v>0.3</v>
      </c>
      <c r="O17" s="13"/>
      <c r="P17" s="40">
        <f t="shared" si="1"/>
        <v>0.41859075407578844</v>
      </c>
      <c r="Q17" s="12">
        <v>32.8</v>
      </c>
      <c r="R17" s="11">
        <v>2.7</v>
      </c>
      <c r="S17" s="12">
        <v>13.3</v>
      </c>
      <c r="T17" s="53">
        <v>-34.8</v>
      </c>
      <c r="U17" s="46"/>
      <c r="V17" s="48">
        <f t="shared" si="0"/>
        <v>35.71391970484999</v>
      </c>
    </row>
    <row r="18" spans="1:22" ht="12">
      <c r="A18" s="13">
        <v>521</v>
      </c>
      <c r="B18" s="14" t="s">
        <v>22</v>
      </c>
      <c r="C18" s="9">
        <v>608315</v>
      </c>
      <c r="D18" s="9">
        <v>696997</v>
      </c>
      <c r="E18" s="29"/>
      <c r="F18" s="34">
        <v>895875</v>
      </c>
      <c r="G18" s="9">
        <v>908635</v>
      </c>
      <c r="H18" s="29"/>
      <c r="I18" s="34">
        <v>768751</v>
      </c>
      <c r="J18" s="10">
        <v>3</v>
      </c>
      <c r="K18" s="12">
        <v>3.3</v>
      </c>
      <c r="L18" s="13"/>
      <c r="M18" s="14">
        <v>3.6</v>
      </c>
      <c r="N18" s="12">
        <v>3.5</v>
      </c>
      <c r="O18" s="13"/>
      <c r="P18" s="40">
        <f t="shared" si="1"/>
        <v>3.0374648227458345</v>
      </c>
      <c r="Q18" s="12">
        <v>2.9</v>
      </c>
      <c r="R18" s="11">
        <v>14.6</v>
      </c>
      <c r="S18" s="11">
        <v>28.5</v>
      </c>
      <c r="T18" s="11">
        <v>1.4</v>
      </c>
      <c r="U18" s="46"/>
      <c r="V18" s="54">
        <f t="shared" si="0"/>
        <v>-15.394960572727223</v>
      </c>
    </row>
    <row r="19" spans="1:22" ht="12">
      <c r="A19" s="13">
        <v>522</v>
      </c>
      <c r="B19" s="14" t="s">
        <v>23</v>
      </c>
      <c r="C19" s="9">
        <v>795484</v>
      </c>
      <c r="D19" s="9">
        <v>870119</v>
      </c>
      <c r="E19" s="29"/>
      <c r="F19" s="34">
        <v>1364006</v>
      </c>
      <c r="G19" s="9">
        <v>1197999</v>
      </c>
      <c r="H19" s="29"/>
      <c r="I19" s="34">
        <v>1326600</v>
      </c>
      <c r="J19" s="12">
        <v>3.9</v>
      </c>
      <c r="K19" s="12">
        <v>4.2</v>
      </c>
      <c r="L19" s="13"/>
      <c r="M19" s="14">
        <v>5.5</v>
      </c>
      <c r="N19" s="12">
        <v>4.6</v>
      </c>
      <c r="O19" s="13"/>
      <c r="P19" s="40">
        <f t="shared" si="1"/>
        <v>5.241620282581257</v>
      </c>
      <c r="Q19" s="11">
        <v>33.3</v>
      </c>
      <c r="R19" s="10">
        <v>9.4</v>
      </c>
      <c r="S19" s="12">
        <v>56.8</v>
      </c>
      <c r="T19" s="53">
        <v>-12.2</v>
      </c>
      <c r="U19" s="46"/>
      <c r="V19" s="48">
        <f t="shared" si="0"/>
        <v>10.734650028923229</v>
      </c>
    </row>
    <row r="20" spans="1:22" ht="12">
      <c r="A20" s="13">
        <v>523</v>
      </c>
      <c r="B20" s="14" t="s">
        <v>24</v>
      </c>
      <c r="C20" s="9">
        <v>364039</v>
      </c>
      <c r="D20" s="9">
        <v>567207</v>
      </c>
      <c r="E20" s="29"/>
      <c r="F20" s="34">
        <v>659647</v>
      </c>
      <c r="G20" s="9">
        <v>690039</v>
      </c>
      <c r="H20" s="29"/>
      <c r="I20" s="34">
        <v>657026</v>
      </c>
      <c r="J20" s="12">
        <v>1.8</v>
      </c>
      <c r="K20" s="12">
        <v>2.7</v>
      </c>
      <c r="L20" s="13"/>
      <c r="M20" s="14">
        <v>2.7</v>
      </c>
      <c r="N20" s="12">
        <v>2.6</v>
      </c>
      <c r="O20" s="13"/>
      <c r="P20" s="40">
        <f t="shared" si="1"/>
        <v>2.596020509409945</v>
      </c>
      <c r="Q20" s="10">
        <v>15</v>
      </c>
      <c r="R20" s="11">
        <v>55.8</v>
      </c>
      <c r="S20" s="12">
        <v>16.3</v>
      </c>
      <c r="T20" s="12">
        <v>4.6</v>
      </c>
      <c r="U20" s="13"/>
      <c r="V20" s="54">
        <f t="shared" si="0"/>
        <v>-4.784222341056085</v>
      </c>
    </row>
    <row r="21" spans="1:22" ht="12">
      <c r="A21" s="13">
        <v>529</v>
      </c>
      <c r="B21" s="14" t="s">
        <v>25</v>
      </c>
      <c r="C21" s="9">
        <v>137264</v>
      </c>
      <c r="D21" s="9">
        <v>63233</v>
      </c>
      <c r="E21" s="29"/>
      <c r="F21" s="34">
        <v>206028</v>
      </c>
      <c r="G21" s="9">
        <v>195749</v>
      </c>
      <c r="H21" s="29"/>
      <c r="I21" s="34">
        <v>135770</v>
      </c>
      <c r="J21" s="12">
        <v>0.7</v>
      </c>
      <c r="K21" s="12">
        <v>0.3</v>
      </c>
      <c r="L21" s="13"/>
      <c r="M21" s="14">
        <v>0.8</v>
      </c>
      <c r="N21" s="12">
        <v>0.7</v>
      </c>
      <c r="O21" s="13"/>
      <c r="P21" s="40">
        <f t="shared" si="1"/>
        <v>0.5364501626459047</v>
      </c>
      <c r="Q21" s="12">
        <v>33.3</v>
      </c>
      <c r="R21" s="11">
        <v>-53.9</v>
      </c>
      <c r="S21" s="11">
        <v>225.8</v>
      </c>
      <c r="T21" s="53">
        <v>-5</v>
      </c>
      <c r="U21" s="46"/>
      <c r="V21" s="54">
        <f t="shared" si="0"/>
        <v>-30.6407695569326</v>
      </c>
    </row>
    <row r="22" spans="1:22" ht="12">
      <c r="A22" s="13">
        <v>531</v>
      </c>
      <c r="B22" s="14" t="s">
        <v>26</v>
      </c>
      <c r="C22" s="9">
        <v>190705</v>
      </c>
      <c r="D22" s="9">
        <v>212421</v>
      </c>
      <c r="E22" s="29"/>
      <c r="F22" s="34">
        <v>289173</v>
      </c>
      <c r="G22" s="9">
        <v>231615</v>
      </c>
      <c r="H22" s="29"/>
      <c r="I22" s="34">
        <v>329270</v>
      </c>
      <c r="J22" s="10">
        <v>0.9</v>
      </c>
      <c r="K22" s="10">
        <v>1</v>
      </c>
      <c r="L22" s="38"/>
      <c r="M22" s="14">
        <v>1.2</v>
      </c>
      <c r="N22" s="12">
        <v>0.9</v>
      </c>
      <c r="O22" s="13"/>
      <c r="P22" s="40">
        <f t="shared" si="1"/>
        <v>1.3010012893453418</v>
      </c>
      <c r="Q22" s="10">
        <v>25.6</v>
      </c>
      <c r="R22" s="12">
        <v>11.4</v>
      </c>
      <c r="S22" s="11">
        <v>36.1</v>
      </c>
      <c r="T22" s="53">
        <v>-19.9</v>
      </c>
      <c r="U22" s="46"/>
      <c r="V22" s="56">
        <f t="shared" si="0"/>
        <v>42.16264058890832</v>
      </c>
    </row>
    <row r="23" spans="1:22" ht="12">
      <c r="A23" s="13">
        <v>532</v>
      </c>
      <c r="B23" s="14" t="s">
        <v>27</v>
      </c>
      <c r="C23" s="9">
        <v>600497</v>
      </c>
      <c r="D23" s="9">
        <v>857180</v>
      </c>
      <c r="E23" s="29"/>
      <c r="F23" s="34">
        <v>883908</v>
      </c>
      <c r="G23" s="9">
        <v>950009</v>
      </c>
      <c r="H23" s="29"/>
      <c r="I23" s="34">
        <v>742091</v>
      </c>
      <c r="J23" s="10">
        <v>3</v>
      </c>
      <c r="K23" s="12">
        <v>4.1</v>
      </c>
      <c r="L23" s="13"/>
      <c r="M23" s="14">
        <v>3.6</v>
      </c>
      <c r="N23" s="12">
        <v>3.6</v>
      </c>
      <c r="O23" s="13"/>
      <c r="P23" s="40">
        <f t="shared" si="1"/>
        <v>2.9321266675116897</v>
      </c>
      <c r="Q23" s="12">
        <v>2.8</v>
      </c>
      <c r="R23" s="11">
        <v>42.7</v>
      </c>
      <c r="S23" s="12">
        <v>3.1</v>
      </c>
      <c r="T23" s="12">
        <v>7.5</v>
      </c>
      <c r="U23" s="13"/>
      <c r="V23" s="54">
        <f t="shared" si="0"/>
        <v>-21.88589792307231</v>
      </c>
    </row>
    <row r="24" spans="1:22" ht="12">
      <c r="A24" s="13">
        <v>533</v>
      </c>
      <c r="B24" s="14" t="s">
        <v>28</v>
      </c>
      <c r="C24" s="15" t="s">
        <v>29</v>
      </c>
      <c r="D24" s="15" t="s">
        <v>29</v>
      </c>
      <c r="E24" s="30"/>
      <c r="F24" s="35" t="s">
        <v>29</v>
      </c>
      <c r="G24" s="15" t="s">
        <v>29</v>
      </c>
      <c r="H24" s="30"/>
      <c r="I24" s="35" t="s">
        <v>29</v>
      </c>
      <c r="J24" s="15" t="s">
        <v>29</v>
      </c>
      <c r="K24" s="15" t="s">
        <v>29</v>
      </c>
      <c r="L24" s="30"/>
      <c r="M24" s="35" t="s">
        <v>29</v>
      </c>
      <c r="N24" s="15" t="s">
        <v>29</v>
      </c>
      <c r="O24" s="30"/>
      <c r="P24" s="44" t="s">
        <v>30</v>
      </c>
      <c r="Q24" s="15" t="s">
        <v>29</v>
      </c>
      <c r="R24" s="15" t="s">
        <v>29</v>
      </c>
      <c r="S24" s="15" t="s">
        <v>29</v>
      </c>
      <c r="T24" s="15" t="s">
        <v>29</v>
      </c>
      <c r="U24" s="30"/>
      <c r="V24" s="49" t="s">
        <v>30</v>
      </c>
    </row>
    <row r="25" spans="1:22" ht="12">
      <c r="A25" s="13">
        <v>539</v>
      </c>
      <c r="B25" s="14" t="s">
        <v>31</v>
      </c>
      <c r="C25" s="9">
        <v>376860</v>
      </c>
      <c r="D25" s="18">
        <v>442171</v>
      </c>
      <c r="E25" s="31"/>
      <c r="F25" s="36">
        <v>566153</v>
      </c>
      <c r="G25" s="18">
        <v>713924</v>
      </c>
      <c r="H25" s="31" t="s">
        <v>40</v>
      </c>
      <c r="I25" s="36">
        <v>572674</v>
      </c>
      <c r="J25" s="12">
        <v>1.9</v>
      </c>
      <c r="K25" s="15">
        <v>2.1</v>
      </c>
      <c r="L25" s="30"/>
      <c r="M25" s="35">
        <v>2.3</v>
      </c>
      <c r="N25" s="15">
        <v>2.7</v>
      </c>
      <c r="O25" s="30" t="s">
        <v>40</v>
      </c>
      <c r="P25" s="44">
        <v>2.3</v>
      </c>
      <c r="Q25" s="15">
        <v>21.9</v>
      </c>
      <c r="R25" s="15">
        <v>17.3</v>
      </c>
      <c r="S25" s="16">
        <v>28</v>
      </c>
      <c r="T25" s="15">
        <v>26.1</v>
      </c>
      <c r="U25" s="30" t="s">
        <v>40</v>
      </c>
      <c r="V25" s="55" t="s">
        <v>41</v>
      </c>
    </row>
    <row r="26" spans="1:22" ht="12">
      <c r="A26" s="13"/>
      <c r="B26" s="14"/>
      <c r="C26" s="12"/>
      <c r="D26" s="12"/>
      <c r="E26" s="13"/>
      <c r="F26" s="14"/>
      <c r="G26" s="12"/>
      <c r="H26" s="13"/>
      <c r="I26" s="14"/>
      <c r="J26" s="12"/>
      <c r="K26" s="12"/>
      <c r="L26" s="13"/>
      <c r="M26" s="14"/>
      <c r="N26" s="12"/>
      <c r="O26" s="13"/>
      <c r="P26" s="14"/>
      <c r="Q26" s="12"/>
      <c r="R26" s="12"/>
      <c r="S26" s="12"/>
      <c r="T26" s="12"/>
      <c r="U26" s="13"/>
      <c r="V26" s="14"/>
    </row>
    <row r="27" spans="1:22" ht="13.5">
      <c r="A27" s="7" t="s">
        <v>32</v>
      </c>
      <c r="B27" s="19"/>
      <c r="C27" s="9">
        <v>10126074</v>
      </c>
      <c r="D27" s="9">
        <v>10685789</v>
      </c>
      <c r="E27" s="29"/>
      <c r="F27" s="34">
        <v>12019065</v>
      </c>
      <c r="G27" s="9">
        <v>12926375</v>
      </c>
      <c r="H27" s="29"/>
      <c r="I27" s="34">
        <v>13064156</v>
      </c>
      <c r="J27" s="10">
        <v>50</v>
      </c>
      <c r="K27" s="12">
        <v>51.3</v>
      </c>
      <c r="L27" s="13"/>
      <c r="M27" s="14">
        <v>48.8</v>
      </c>
      <c r="N27" s="12">
        <v>49.4</v>
      </c>
      <c r="O27" s="13"/>
      <c r="P27" s="40">
        <f t="shared" si="1"/>
        <v>51.61868314820265</v>
      </c>
      <c r="Q27" s="52" t="s">
        <v>33</v>
      </c>
      <c r="R27" s="11">
        <v>5.5</v>
      </c>
      <c r="S27" s="12">
        <v>12.5</v>
      </c>
      <c r="T27" s="12">
        <v>7.5</v>
      </c>
      <c r="U27" s="13"/>
      <c r="V27" s="48">
        <f t="shared" si="0"/>
        <v>1.0658904758681378</v>
      </c>
    </row>
    <row r="28" spans="1:22" ht="12">
      <c r="A28" s="13"/>
      <c r="B28" s="14"/>
      <c r="C28" s="12"/>
      <c r="D28" s="12"/>
      <c r="E28" s="13"/>
      <c r="F28" s="14"/>
      <c r="G28" s="12"/>
      <c r="H28" s="13"/>
      <c r="I28" s="14"/>
      <c r="J28" s="12"/>
      <c r="K28" s="12"/>
      <c r="L28" s="13"/>
      <c r="M28" s="14"/>
      <c r="N28" s="12"/>
      <c r="O28" s="13"/>
      <c r="P28" s="14"/>
      <c r="Q28" s="12"/>
      <c r="R28" s="12"/>
      <c r="S28" s="12"/>
      <c r="T28" s="12"/>
      <c r="U28" s="13"/>
      <c r="V28" s="14"/>
    </row>
    <row r="29" spans="1:22" ht="12">
      <c r="A29" s="20">
        <v>54</v>
      </c>
      <c r="B29" s="21" t="s">
        <v>34</v>
      </c>
      <c r="C29" s="9">
        <v>662032</v>
      </c>
      <c r="D29" s="9">
        <v>936646</v>
      </c>
      <c r="E29" s="29"/>
      <c r="F29" s="34">
        <v>1076092</v>
      </c>
      <c r="G29" s="9">
        <v>934047</v>
      </c>
      <c r="H29" s="29"/>
      <c r="I29" s="34">
        <v>821980</v>
      </c>
      <c r="J29" s="12">
        <v>3.3</v>
      </c>
      <c r="K29" s="12">
        <v>4.5</v>
      </c>
      <c r="L29" s="13"/>
      <c r="M29" s="14">
        <v>4.4</v>
      </c>
      <c r="N29" s="12">
        <v>3.6</v>
      </c>
      <c r="O29" s="13"/>
      <c r="P29" s="40">
        <f t="shared" si="1"/>
        <v>3.247781576870302</v>
      </c>
      <c r="Q29" s="17" t="s">
        <v>42</v>
      </c>
      <c r="R29" s="12">
        <v>41.5</v>
      </c>
      <c r="S29" s="11">
        <v>14.9</v>
      </c>
      <c r="T29" s="53">
        <v>-13.2</v>
      </c>
      <c r="U29" s="46"/>
      <c r="V29" s="54">
        <f t="shared" si="0"/>
        <v>-11.998004383077083</v>
      </c>
    </row>
    <row r="30" spans="1:22" ht="12">
      <c r="A30" s="20">
        <v>55</v>
      </c>
      <c r="B30" s="21" t="s">
        <v>35</v>
      </c>
      <c r="C30" s="9">
        <v>1118844</v>
      </c>
      <c r="D30" s="9">
        <v>1261668</v>
      </c>
      <c r="E30" s="29"/>
      <c r="F30" s="34">
        <v>1252970</v>
      </c>
      <c r="G30" s="9">
        <v>1223904</v>
      </c>
      <c r="H30" s="29"/>
      <c r="I30" s="34">
        <v>1200834</v>
      </c>
      <c r="J30" s="12">
        <v>5.5</v>
      </c>
      <c r="K30" s="12">
        <v>6.1</v>
      </c>
      <c r="L30" s="13"/>
      <c r="M30" s="14">
        <v>5.1</v>
      </c>
      <c r="N30" s="12">
        <v>4.7</v>
      </c>
      <c r="O30" s="13"/>
      <c r="P30" s="40">
        <f t="shared" si="1"/>
        <v>4.744697610744144</v>
      </c>
      <c r="Q30" s="53">
        <v>-13.2</v>
      </c>
      <c r="R30" s="11">
        <v>12.8</v>
      </c>
      <c r="S30" s="53">
        <v>-0.7</v>
      </c>
      <c r="T30" s="53">
        <v>-2.3</v>
      </c>
      <c r="U30" s="46"/>
      <c r="V30" s="54">
        <f t="shared" si="0"/>
        <v>-1.8849517609224253</v>
      </c>
    </row>
    <row r="31" spans="1:22" ht="12">
      <c r="A31" s="20">
        <v>56</v>
      </c>
      <c r="B31" s="21" t="s">
        <v>36</v>
      </c>
      <c r="C31" s="9">
        <v>3300237</v>
      </c>
      <c r="D31" s="9">
        <v>3317325</v>
      </c>
      <c r="E31" s="29"/>
      <c r="F31" s="34">
        <v>3891040</v>
      </c>
      <c r="G31" s="9">
        <v>4108737</v>
      </c>
      <c r="H31" s="29"/>
      <c r="I31" s="34">
        <v>4156719</v>
      </c>
      <c r="J31" s="12">
        <v>16.3</v>
      </c>
      <c r="K31" s="12">
        <v>15.9</v>
      </c>
      <c r="L31" s="13"/>
      <c r="M31" s="14">
        <v>15.8</v>
      </c>
      <c r="N31" s="12">
        <v>15.7</v>
      </c>
      <c r="O31" s="13"/>
      <c r="P31" s="40">
        <f t="shared" si="1"/>
        <v>16.423897647663864</v>
      </c>
      <c r="Q31" s="11">
        <v>5.7</v>
      </c>
      <c r="R31" s="11">
        <v>0.5</v>
      </c>
      <c r="S31" s="12">
        <v>17.3</v>
      </c>
      <c r="T31" s="12">
        <v>5.6</v>
      </c>
      <c r="U31" s="13"/>
      <c r="V31" s="48">
        <f t="shared" si="0"/>
        <v>1.1678041208283714</v>
      </c>
    </row>
    <row r="32" spans="1:22" ht="12">
      <c r="A32" s="20">
        <v>57</v>
      </c>
      <c r="B32" s="21" t="s">
        <v>37</v>
      </c>
      <c r="C32" s="9">
        <v>1188027</v>
      </c>
      <c r="D32" s="9">
        <v>1495657</v>
      </c>
      <c r="E32" s="29"/>
      <c r="F32" s="34">
        <v>1779875</v>
      </c>
      <c r="G32" s="9">
        <v>1794094</v>
      </c>
      <c r="H32" s="29"/>
      <c r="I32" s="34">
        <v>2066369</v>
      </c>
      <c r="J32" s="10">
        <v>5.9</v>
      </c>
      <c r="K32" s="12">
        <v>7.2</v>
      </c>
      <c r="L32" s="13"/>
      <c r="M32" s="14">
        <v>7.2</v>
      </c>
      <c r="N32" s="12">
        <v>6.9</v>
      </c>
      <c r="O32" s="13"/>
      <c r="P32" s="40">
        <f t="shared" si="1"/>
        <v>8.164572336572554</v>
      </c>
      <c r="Q32" s="12">
        <v>9.8</v>
      </c>
      <c r="R32" s="11">
        <v>25.9</v>
      </c>
      <c r="S32" s="11">
        <v>19</v>
      </c>
      <c r="T32" s="11">
        <v>0.8</v>
      </c>
      <c r="U32" s="46"/>
      <c r="V32" s="48">
        <f t="shared" si="0"/>
        <v>15.176183633633467</v>
      </c>
    </row>
    <row r="33" spans="1:22" ht="12">
      <c r="A33" s="20">
        <v>58</v>
      </c>
      <c r="B33" s="21" t="s">
        <v>38</v>
      </c>
      <c r="C33" s="9">
        <v>827607</v>
      </c>
      <c r="D33" s="9">
        <v>878028</v>
      </c>
      <c r="E33" s="29"/>
      <c r="F33" s="34">
        <v>997771</v>
      </c>
      <c r="G33" s="9">
        <v>974280</v>
      </c>
      <c r="H33" s="29"/>
      <c r="I33" s="34">
        <v>919383</v>
      </c>
      <c r="J33" s="12">
        <v>4.1</v>
      </c>
      <c r="K33" s="12">
        <v>4.2</v>
      </c>
      <c r="L33" s="13"/>
      <c r="M33" s="14">
        <v>4.1</v>
      </c>
      <c r="N33" s="12">
        <v>3.7</v>
      </c>
      <c r="O33" s="13"/>
      <c r="P33" s="40">
        <f t="shared" si="1"/>
        <v>3.6326372533245923</v>
      </c>
      <c r="Q33" s="12">
        <v>5.9</v>
      </c>
      <c r="R33" s="11">
        <v>6.1</v>
      </c>
      <c r="S33" s="11">
        <v>13.6</v>
      </c>
      <c r="T33" s="53">
        <v>-2.4</v>
      </c>
      <c r="U33" s="46"/>
      <c r="V33" s="54">
        <f t="shared" si="0"/>
        <v>-5.63462249045449</v>
      </c>
    </row>
    <row r="34" spans="1:22" ht="12">
      <c r="A34" s="22">
        <v>59</v>
      </c>
      <c r="B34" s="23" t="s">
        <v>39</v>
      </c>
      <c r="C34" s="24">
        <v>3029327</v>
      </c>
      <c r="D34" s="24">
        <v>2796465</v>
      </c>
      <c r="E34" s="32"/>
      <c r="F34" s="37">
        <v>3021317</v>
      </c>
      <c r="G34" s="24">
        <v>3891313</v>
      </c>
      <c r="H34" s="32"/>
      <c r="I34" s="37">
        <v>3898871</v>
      </c>
      <c r="J34" s="25">
        <v>14.9</v>
      </c>
      <c r="K34" s="25">
        <v>13.4</v>
      </c>
      <c r="L34" s="39"/>
      <c r="M34" s="41">
        <v>12.3</v>
      </c>
      <c r="N34" s="25">
        <v>14.9</v>
      </c>
      <c r="O34" s="39"/>
      <c r="P34" s="45">
        <f t="shared" si="1"/>
        <v>15.405096723027189</v>
      </c>
      <c r="Q34" s="27" t="s">
        <v>42</v>
      </c>
      <c r="R34" s="57">
        <v>-7.7</v>
      </c>
      <c r="S34" s="26">
        <v>8</v>
      </c>
      <c r="T34" s="26">
        <v>28.8</v>
      </c>
      <c r="U34" s="47"/>
      <c r="V34" s="50">
        <f t="shared" si="0"/>
        <v>0.1942275011030981</v>
      </c>
    </row>
    <row r="35" spans="7:8" ht="12">
      <c r="G35" s="28"/>
      <c r="H35" s="28"/>
    </row>
  </sheetData>
  <mergeCells count="1">
    <mergeCell ref="A2:B3"/>
  </mergeCells>
  <printOptions/>
  <pageMargins left="0.75" right="0.75" top="1" bottom="1" header="0.512" footer="0.51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8.14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鶴岡市</cp:lastModifiedBy>
  <cp:lastPrinted>1998-06-23T04:39:55Z</cp:lastPrinted>
  <dcterms:created xsi:type="dcterms:W3CDTF">1998-06-22T02:35:55Z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