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2120" windowHeight="8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<sst xmlns="http://schemas.openxmlformats.org/spreadsheetml/2006/main" count="91" uniqueCount="41">
  <si>
    <t>農業</t>
  </si>
  <si>
    <t>建設業</t>
  </si>
  <si>
    <t>製造業</t>
  </si>
  <si>
    <t>不動産業</t>
  </si>
  <si>
    <t>サービス業</t>
  </si>
  <si>
    <t>鉱業</t>
  </si>
  <si>
    <t>非農林水産業</t>
  </si>
  <si>
    <t xml:space="preserve"> </t>
  </si>
  <si>
    <t xml:space="preserve">  …</t>
  </si>
  <si>
    <t xml:space="preserve">    …</t>
  </si>
  <si>
    <t>５６年</t>
  </si>
  <si>
    <t>５３年</t>
  </si>
  <si>
    <t>５０年</t>
  </si>
  <si>
    <t>…</t>
  </si>
  <si>
    <t>-</t>
  </si>
  <si>
    <t>…</t>
  </si>
  <si>
    <t>…</t>
  </si>
  <si>
    <t>昭和５６年鶴岡市事業所統計</t>
  </si>
  <si>
    <t>1事業平均（人）</t>
  </si>
  <si>
    <t>４７年</t>
  </si>
  <si>
    <t>５６年</t>
  </si>
  <si>
    <t>５３年</t>
  </si>
  <si>
    <t>水産業</t>
  </si>
  <si>
    <t>卸･小売業</t>
  </si>
  <si>
    <t>産業大分類</t>
  </si>
  <si>
    <t>構成比（％）</t>
  </si>
  <si>
    <t>増減数(人）</t>
  </si>
  <si>
    <t>増減率（％）</t>
  </si>
  <si>
    <t>総数</t>
  </si>
  <si>
    <t>林業・狩猟業</t>
  </si>
  <si>
    <t>金融・保険業</t>
  </si>
  <si>
    <t>農林水産業</t>
  </si>
  <si>
    <t>運輸・通信業</t>
  </si>
  <si>
    <t>電気･ガス・水道業</t>
  </si>
  <si>
    <t>―公務を除く全事業所―</t>
  </si>
  <si>
    <t>47～50年</t>
  </si>
  <si>
    <t>50～53年</t>
  </si>
  <si>
    <t>53～56年</t>
  </si>
  <si>
    <t>第２表　産業大分類・年次別従業者数（昭和５６年・５３年・５０年・４７年）</t>
  </si>
  <si>
    <t>従業者数（実数･人）</t>
  </si>
  <si>
    <t>対前回増減数・率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</si>
</sst>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\(#,##0\);\(#,##0\)"/>
    <numFmt numFmtId="179" formatCode="#,##0_);\(#,##0\)"/>
    <numFmt numFmtId="180" formatCode="#,##0.0_);\(#,##0.0\)"/>
    <numFmt numFmtId="181" formatCode="#,##0.0\ ;#,##0.0\ "/>
    <numFmt numFmtId="182" formatCode="0.0_);\(0.0\)"/>
    <numFmt numFmtId="183" formatCode="#,##0;&quot;△ &quot;#,##0"/>
    <numFmt numFmtId="184" formatCode="0.0;&quot;&quot;0.0"/>
    <numFmt numFmtId="185" formatCode="0.00;&quot;&quot;0.00"/>
    <numFmt numFmtId="186" formatCode="0;&quot;&quot;0"/>
    <numFmt numFmtId="187" formatCode="#,##0.0;&quot;△ &quot;#,##0.0"/>
    <numFmt numFmtId="188" formatCode="#,##0;&quot; &quot;#,##0"/>
    <numFmt numFmtId="189" formatCode="0.0_);[Red]\(0.0\)"/>
    <numFmt numFmtId="190" formatCode="0_);\(0\)"/>
    <numFmt numFmtId="191" formatCode="0_ "/>
    <numFmt numFmtId="192" formatCode="0;&quot; &quot;0"/>
    <numFmt numFmtId="193" formatCode="0.0;&quot; &quot;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8" fontId="0" fillId="0" borderId="1" xfId="0" applyNumberFormat="1" applyBorder="1" applyAlignment="1">
      <alignment/>
    </xf>
    <xf numFmtId="178" fontId="0" fillId="0" borderId="1" xfId="16" applyNumberFormat="1" applyFont="1" applyBorder="1" applyAlignment="1">
      <alignment horizontal="right"/>
    </xf>
    <xf numFmtId="180" fontId="0" fillId="0" borderId="1" xfId="16" applyNumberFormat="1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distributed"/>
    </xf>
    <xf numFmtId="183" fontId="0" fillId="0" borderId="6" xfId="16" applyNumberFormat="1" applyBorder="1" applyAlignment="1">
      <alignment horizontal="right"/>
    </xf>
    <xf numFmtId="183" fontId="0" fillId="0" borderId="7" xfId="16" applyNumberFormat="1" applyBorder="1" applyAlignment="1">
      <alignment horizontal="right"/>
    </xf>
    <xf numFmtId="183" fontId="0" fillId="0" borderId="7" xfId="16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7" xfId="16" applyNumberFormat="1" applyFont="1" applyBorder="1" applyAlignment="1">
      <alignment horizont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9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/>
    </xf>
    <xf numFmtId="180" fontId="0" fillId="0" borderId="3" xfId="16" applyNumberFormat="1" applyFont="1" applyBorder="1" applyAlignment="1">
      <alignment horizontal="center"/>
    </xf>
    <xf numFmtId="184" fontId="0" fillId="0" borderId="2" xfId="0" applyNumberFormat="1" applyBorder="1" applyAlignment="1">
      <alignment horizontal="right"/>
    </xf>
    <xf numFmtId="184" fontId="0" fillId="0" borderId="3" xfId="0" applyNumberFormat="1" applyBorder="1" applyAlignment="1">
      <alignment horizontal="right"/>
    </xf>
    <xf numFmtId="183" fontId="0" fillId="0" borderId="7" xfId="16" applyNumberFormat="1" applyBorder="1" applyAlignment="1">
      <alignment horizontal="right" vertical="center"/>
    </xf>
    <xf numFmtId="186" fontId="0" fillId="0" borderId="3" xfId="16" applyNumberFormat="1" applyFont="1" applyBorder="1" applyAlignment="1">
      <alignment horizontal="center"/>
    </xf>
    <xf numFmtId="176" fontId="0" fillId="0" borderId="7" xfId="16" applyNumberFormat="1" applyFont="1" applyBorder="1" applyAlignment="1">
      <alignment horizontal="right"/>
    </xf>
    <xf numFmtId="184" fontId="0" fillId="0" borderId="11" xfId="0" applyNumberForma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187" fontId="0" fillId="0" borderId="0" xfId="16" applyNumberFormat="1" applyFont="1" applyBorder="1" applyAlignment="1">
      <alignment horizontal="right"/>
    </xf>
    <xf numFmtId="180" fontId="0" fillId="0" borderId="12" xfId="16" applyNumberFormat="1" applyFont="1" applyBorder="1" applyAlignment="1">
      <alignment horizontal="center"/>
    </xf>
    <xf numFmtId="188" fontId="0" fillId="0" borderId="2" xfId="0" applyNumberFormat="1" applyBorder="1" applyAlignment="1">
      <alignment horizontal="right"/>
    </xf>
    <xf numFmtId="188" fontId="0" fillId="0" borderId="2" xfId="0" applyNumberFormat="1" applyBorder="1" applyAlignment="1">
      <alignment horizontal="right" vertical="center"/>
    </xf>
    <xf numFmtId="184" fontId="0" fillId="0" borderId="7" xfId="0" applyNumberFormat="1" applyBorder="1" applyAlignment="1">
      <alignment horizontal="right"/>
    </xf>
    <xf numFmtId="184" fontId="0" fillId="0" borderId="6" xfId="0" applyNumberFormat="1" applyBorder="1" applyAlignment="1">
      <alignment horizontal="right"/>
    </xf>
    <xf numFmtId="184" fontId="0" fillId="0" borderId="13" xfId="0" applyNumberFormat="1" applyBorder="1" applyAlignment="1">
      <alignment horizontal="right"/>
    </xf>
    <xf numFmtId="18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distributed" vertical="center" wrapText="1"/>
    </xf>
    <xf numFmtId="183" fontId="0" fillId="0" borderId="9" xfId="16" applyNumberFormat="1" applyBorder="1" applyAlignment="1">
      <alignment horizontal="right" vertical="center"/>
    </xf>
    <xf numFmtId="183" fontId="0" fillId="0" borderId="0" xfId="16" applyNumberFormat="1" applyBorder="1" applyAlignment="1">
      <alignment horizontal="right" vertical="center"/>
    </xf>
    <xf numFmtId="183" fontId="0" fillId="0" borderId="2" xfId="16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4" fontId="0" fillId="0" borderId="14" xfId="0" applyNumberFormat="1" applyBorder="1" applyAlignment="1">
      <alignment horizontal="right"/>
    </xf>
    <xf numFmtId="183" fontId="0" fillId="0" borderId="14" xfId="16" applyNumberFormat="1" applyBorder="1" applyAlignment="1">
      <alignment horizontal="right" vertical="center"/>
    </xf>
    <xf numFmtId="183" fontId="0" fillId="0" borderId="4" xfId="16" applyNumberFormat="1" applyBorder="1" applyAlignment="1">
      <alignment horizontal="right" vertical="center"/>
    </xf>
    <xf numFmtId="0" fontId="0" fillId="0" borderId="0" xfId="0" applyBorder="1" applyAlignment="1">
      <alignment/>
    </xf>
    <xf numFmtId="184" fontId="0" fillId="0" borderId="15" xfId="0" applyNumberFormat="1" applyBorder="1" applyAlignment="1">
      <alignment horizontal="right"/>
    </xf>
    <xf numFmtId="187" fontId="0" fillId="0" borderId="7" xfId="16" applyNumberFormat="1" applyBorder="1" applyAlignment="1">
      <alignment horizontal="right" vertical="center"/>
    </xf>
    <xf numFmtId="187" fontId="0" fillId="0" borderId="2" xfId="16" applyNumberFormat="1" applyBorder="1" applyAlignment="1">
      <alignment horizontal="right" vertical="center"/>
    </xf>
    <xf numFmtId="193" fontId="0" fillId="0" borderId="9" xfId="0" applyNumberFormat="1" applyBorder="1" applyAlignment="1">
      <alignment horizontal="right" vertical="center"/>
    </xf>
    <xf numFmtId="193" fontId="0" fillId="0" borderId="2" xfId="0" applyNumberFormat="1" applyBorder="1" applyAlignment="1">
      <alignment horizontal="right" vertical="center"/>
    </xf>
    <xf numFmtId="187" fontId="0" fillId="0" borderId="14" xfId="16" applyNumberFormat="1" applyBorder="1" applyAlignment="1">
      <alignment horizontal="right" vertical="center"/>
    </xf>
    <xf numFmtId="187" fontId="0" fillId="0" borderId="0" xfId="16" applyNumberFormat="1" applyBorder="1" applyAlignment="1">
      <alignment horizontal="right" vertical="center"/>
    </xf>
    <xf numFmtId="187" fontId="0" fillId="0" borderId="14" xfId="16" applyNumberFormat="1" applyFont="1" applyBorder="1" applyAlignment="1">
      <alignment horizontal="right"/>
    </xf>
    <xf numFmtId="183" fontId="0" fillId="0" borderId="7" xfId="16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A1">
      <selection activeCell="D1" sqref="D1"/>
    </sheetView>
  </sheetViews>
  <sheetFormatPr defaultColWidth="9.00390625" defaultRowHeight="13.5"/>
  <cols>
    <col min="1" max="1" width="2.75390625" style="0" bestFit="1" customWidth="1"/>
    <col min="2" max="2" width="16.00390625" style="0" customWidth="1"/>
    <col min="3" max="10" width="6.625" style="0" customWidth="1"/>
    <col min="11" max="11" width="4.625" style="0" customWidth="1"/>
    <col min="12" max="12" width="5.625" style="0" customWidth="1"/>
    <col min="13" max="13" width="4.625" style="0" customWidth="1"/>
    <col min="14" max="14" width="5.625" style="0" customWidth="1"/>
    <col min="15" max="15" width="4.625" style="0" customWidth="1"/>
    <col min="16" max="16" width="5.625" style="0" customWidth="1"/>
    <col min="17" max="17" width="4.625" style="0" customWidth="1"/>
    <col min="18" max="18" width="5.625" style="0" customWidth="1"/>
    <col min="19" max="19" width="4.625" style="0" customWidth="1"/>
    <col min="20" max="20" width="5.625" style="0" customWidth="1"/>
    <col min="21" max="21" width="4.625" style="0" customWidth="1"/>
    <col min="22" max="22" width="5.625" style="0" customWidth="1"/>
    <col min="23" max="24" width="8.125" style="0" customWidth="1"/>
  </cols>
  <sheetData>
    <row r="1" spans="1:24" ht="13.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T1" s="1"/>
      <c r="U1" s="1"/>
      <c r="V1" s="1"/>
      <c r="W1" s="1"/>
      <c r="X1" s="1"/>
    </row>
    <row r="2" spans="1:24" ht="13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T2" s="1"/>
      <c r="U2" s="1"/>
      <c r="V2" s="1"/>
      <c r="W2" s="1"/>
      <c r="X2" s="1"/>
    </row>
    <row r="3" spans="1:24" ht="19.5" customHeight="1" thickBo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  <c r="M3" s="1"/>
      <c r="N3" s="1"/>
      <c r="O3" s="1"/>
      <c r="P3" s="1"/>
      <c r="T3" s="66" t="s">
        <v>34</v>
      </c>
      <c r="U3" s="66"/>
      <c r="V3" s="66"/>
      <c r="W3" s="66"/>
      <c r="X3" s="66"/>
    </row>
    <row r="4" spans="1:24" ht="27.75" customHeight="1">
      <c r="A4" s="75" t="s">
        <v>24</v>
      </c>
      <c r="B4" s="76"/>
      <c r="C4" s="59" t="s">
        <v>39</v>
      </c>
      <c r="D4" s="60"/>
      <c r="E4" s="60"/>
      <c r="F4" s="61"/>
      <c r="G4" s="62" t="s">
        <v>25</v>
      </c>
      <c r="H4" s="63"/>
      <c r="I4" s="63"/>
      <c r="J4" s="64"/>
      <c r="K4" s="55"/>
      <c r="L4" s="56"/>
      <c r="M4" s="58" t="s">
        <v>40</v>
      </c>
      <c r="N4" s="58"/>
      <c r="O4" s="58"/>
      <c r="P4" s="58"/>
      <c r="Q4" s="58"/>
      <c r="R4" s="58"/>
      <c r="S4" s="58"/>
      <c r="T4" s="58"/>
      <c r="U4" s="56"/>
      <c r="V4" s="56"/>
      <c r="W4" s="59" t="s">
        <v>18</v>
      </c>
      <c r="X4" s="65"/>
    </row>
    <row r="5" spans="1:24" ht="16.5" customHeight="1">
      <c r="A5" s="77"/>
      <c r="B5" s="78"/>
      <c r="C5" s="71" t="s">
        <v>10</v>
      </c>
      <c r="D5" s="71" t="s">
        <v>11</v>
      </c>
      <c r="E5" s="71" t="s">
        <v>12</v>
      </c>
      <c r="F5" s="71" t="s">
        <v>19</v>
      </c>
      <c r="G5" s="71" t="s">
        <v>10</v>
      </c>
      <c r="H5" s="71" t="s">
        <v>11</v>
      </c>
      <c r="I5" s="71" t="s">
        <v>12</v>
      </c>
      <c r="J5" s="71" t="s">
        <v>19</v>
      </c>
      <c r="K5" s="67" t="s">
        <v>26</v>
      </c>
      <c r="L5" s="68"/>
      <c r="M5" s="68"/>
      <c r="N5" s="68"/>
      <c r="O5" s="68"/>
      <c r="P5" s="83"/>
      <c r="Q5" s="67" t="s">
        <v>27</v>
      </c>
      <c r="R5" s="68"/>
      <c r="S5" s="68"/>
      <c r="T5" s="68"/>
      <c r="U5" s="68"/>
      <c r="V5" s="68"/>
      <c r="W5" s="71" t="s">
        <v>20</v>
      </c>
      <c r="X5" s="73" t="s">
        <v>21</v>
      </c>
    </row>
    <row r="6" spans="1:24" ht="15.75" customHeight="1">
      <c r="A6" s="79"/>
      <c r="B6" s="80"/>
      <c r="C6" s="72"/>
      <c r="D6" s="72"/>
      <c r="E6" s="72" t="s">
        <v>12</v>
      </c>
      <c r="F6" s="72" t="s">
        <v>12</v>
      </c>
      <c r="G6" s="72"/>
      <c r="H6" s="72"/>
      <c r="I6" s="72" t="s">
        <v>12</v>
      </c>
      <c r="J6" s="72" t="s">
        <v>12</v>
      </c>
      <c r="K6" s="69" t="s">
        <v>37</v>
      </c>
      <c r="L6" s="70"/>
      <c r="M6" s="69" t="s">
        <v>36</v>
      </c>
      <c r="N6" s="70"/>
      <c r="O6" s="69" t="s">
        <v>35</v>
      </c>
      <c r="P6" s="70"/>
      <c r="Q6" s="69" t="s">
        <v>37</v>
      </c>
      <c r="R6" s="70"/>
      <c r="S6" s="69" t="s">
        <v>36</v>
      </c>
      <c r="T6" s="70"/>
      <c r="U6" s="69" t="s">
        <v>35</v>
      </c>
      <c r="V6" s="70"/>
      <c r="W6" s="72"/>
      <c r="X6" s="74"/>
    </row>
    <row r="7" spans="1:24" ht="13.5">
      <c r="A7" s="81" t="s">
        <v>28</v>
      </c>
      <c r="B7" s="82"/>
      <c r="C7" s="11">
        <v>45383</v>
      </c>
      <c r="D7" s="11">
        <v>42746</v>
      </c>
      <c r="E7" s="12">
        <v>39323</v>
      </c>
      <c r="F7" s="12">
        <v>37883</v>
      </c>
      <c r="G7" s="15">
        <v>100</v>
      </c>
      <c r="H7" s="15">
        <v>100</v>
      </c>
      <c r="I7" s="14">
        <v>100</v>
      </c>
      <c r="J7" s="14">
        <v>100</v>
      </c>
      <c r="K7" s="17" t="str">
        <f aca="true" t="shared" si="0" ref="K7:K23">IF(L7&lt;0,"△","　")</f>
        <v>　</v>
      </c>
      <c r="L7" s="31">
        <v>2637</v>
      </c>
      <c r="M7" s="17" t="str">
        <f aca="true" t="shared" si="1" ref="M7:M23">IF(N7&lt;0,"△","　")</f>
        <v>　</v>
      </c>
      <c r="N7" s="31">
        <v>3423</v>
      </c>
      <c r="O7" s="17" t="str">
        <f aca="true" t="shared" si="2" ref="O7:O23">IF(P7&lt;0,"△","　")</f>
        <v>　</v>
      </c>
      <c r="P7" s="31">
        <v>1440</v>
      </c>
      <c r="Q7" s="17" t="str">
        <f>IF(R7&lt;0,"△","　")</f>
        <v>　</v>
      </c>
      <c r="R7" s="22">
        <v>6.2</v>
      </c>
      <c r="S7" s="17" t="str">
        <f>IF(T7&lt;0,"△","　")</f>
        <v>　</v>
      </c>
      <c r="T7" s="22">
        <v>8.7</v>
      </c>
      <c r="U7" s="17" t="str">
        <f>IF(V7&lt;0,"△","　")</f>
        <v>　</v>
      </c>
      <c r="V7" s="28">
        <v>3.8</v>
      </c>
      <c r="W7" s="34">
        <v>6.9</v>
      </c>
      <c r="X7" s="35">
        <v>6.9</v>
      </c>
    </row>
    <row r="8" spans="1:24" ht="13.5">
      <c r="A8" s="81" t="s">
        <v>31</v>
      </c>
      <c r="B8" s="82"/>
      <c r="C8" s="12">
        <v>514</v>
      </c>
      <c r="D8" s="12">
        <v>651</v>
      </c>
      <c r="E8" s="12">
        <v>661</v>
      </c>
      <c r="F8" s="12">
        <v>700</v>
      </c>
      <c r="G8" s="15">
        <v>1.1</v>
      </c>
      <c r="H8" s="15">
        <v>1.5</v>
      </c>
      <c r="I8" s="15">
        <v>1.7</v>
      </c>
      <c r="J8" s="15">
        <v>1.8</v>
      </c>
      <c r="K8" s="18" t="str">
        <f t="shared" si="0"/>
        <v>△</v>
      </c>
      <c r="L8" s="31">
        <v>-137</v>
      </c>
      <c r="M8" s="18" t="str">
        <f t="shared" si="1"/>
        <v>△</v>
      </c>
      <c r="N8" s="31">
        <v>-10</v>
      </c>
      <c r="O8" s="18" t="str">
        <f t="shared" si="2"/>
        <v>△</v>
      </c>
      <c r="P8" s="31">
        <v>-39</v>
      </c>
      <c r="Q8" s="18" t="str">
        <f>IF(R8&lt;0,"△","　")</f>
        <v>△</v>
      </c>
      <c r="R8" s="22">
        <v>-21</v>
      </c>
      <c r="S8" s="18" t="str">
        <f>IF(T8&lt;0,"△","　")</f>
        <v>△</v>
      </c>
      <c r="T8" s="22">
        <v>-1.5</v>
      </c>
      <c r="U8" s="18" t="str">
        <f>IF(V8&lt;0,"△","　")</f>
        <v>△</v>
      </c>
      <c r="V8" s="28">
        <v>-5.6</v>
      </c>
      <c r="W8" s="33">
        <v>15.6</v>
      </c>
      <c r="X8" s="42">
        <v>20.3</v>
      </c>
    </row>
    <row r="9" spans="1:24" ht="13.5">
      <c r="A9" s="9"/>
      <c r="B9" s="5" t="s">
        <v>0</v>
      </c>
      <c r="C9" s="12">
        <v>278</v>
      </c>
      <c r="D9" s="13" t="s">
        <v>13</v>
      </c>
      <c r="E9" s="12" t="s">
        <v>9</v>
      </c>
      <c r="F9" s="12" t="s">
        <v>9</v>
      </c>
      <c r="G9" s="15">
        <v>0.6</v>
      </c>
      <c r="H9" s="26" t="s">
        <v>9</v>
      </c>
      <c r="I9" s="26" t="s">
        <v>9</v>
      </c>
      <c r="J9" s="26" t="s">
        <v>9</v>
      </c>
      <c r="K9" s="18" t="str">
        <f t="shared" si="0"/>
        <v>　</v>
      </c>
      <c r="L9" s="31" t="s">
        <v>15</v>
      </c>
      <c r="M9" s="41" t="str">
        <f t="shared" si="1"/>
        <v>　</v>
      </c>
      <c r="N9" s="31" t="s">
        <v>15</v>
      </c>
      <c r="O9" s="18" t="str">
        <f t="shared" si="2"/>
        <v>　</v>
      </c>
      <c r="P9" s="31" t="s">
        <v>8</v>
      </c>
      <c r="Q9" s="41" t="str">
        <f>IF(R9&lt;0,"△","　")</f>
        <v>　</v>
      </c>
      <c r="R9" s="31" t="s">
        <v>8</v>
      </c>
      <c r="S9" s="41" t="str">
        <f>IF(T9&lt;0,"△","　")</f>
        <v>　</v>
      </c>
      <c r="T9" s="22" t="s">
        <v>16</v>
      </c>
      <c r="U9" s="41" t="str">
        <f>IF(V9&lt;0,"△","　")</f>
        <v>　</v>
      </c>
      <c r="V9" s="29" t="s">
        <v>8</v>
      </c>
      <c r="W9" s="33">
        <v>12.6</v>
      </c>
      <c r="X9" s="53" t="s">
        <v>8</v>
      </c>
    </row>
    <row r="10" spans="1:24" ht="13.5" customHeight="1">
      <c r="A10" s="9"/>
      <c r="B10" s="37" t="s">
        <v>29</v>
      </c>
      <c r="C10" s="24">
        <v>101</v>
      </c>
      <c r="D10" s="24" t="s">
        <v>13</v>
      </c>
      <c r="E10" s="24" t="s">
        <v>9</v>
      </c>
      <c r="F10" s="24" t="s">
        <v>9</v>
      </c>
      <c r="G10" s="47">
        <v>0.2</v>
      </c>
      <c r="H10" s="24" t="s">
        <v>9</v>
      </c>
      <c r="I10" s="24" t="s">
        <v>9</v>
      </c>
      <c r="J10" s="24" t="s">
        <v>9</v>
      </c>
      <c r="K10" s="38" t="str">
        <f t="shared" si="0"/>
        <v>　</v>
      </c>
      <c r="L10" s="40" t="s">
        <v>15</v>
      </c>
      <c r="M10" s="39" t="str">
        <f t="shared" si="1"/>
        <v>　</v>
      </c>
      <c r="N10" s="40" t="s">
        <v>15</v>
      </c>
      <c r="O10" s="39" t="str">
        <f t="shared" si="2"/>
        <v>　</v>
      </c>
      <c r="P10" s="40" t="s">
        <v>8</v>
      </c>
      <c r="Q10" s="39" t="str">
        <f>IF(R10&lt;0,"△","　")</f>
        <v>　</v>
      </c>
      <c r="R10" s="40" t="s">
        <v>8</v>
      </c>
      <c r="S10" s="39" t="str">
        <f>IF(T10&lt;0,"△","　")</f>
        <v>　</v>
      </c>
      <c r="T10" s="40" t="s">
        <v>16</v>
      </c>
      <c r="U10" s="39" t="str">
        <f>IF(V10&lt;0,"△","　")</f>
        <v>　</v>
      </c>
      <c r="V10" s="40" t="s">
        <v>8</v>
      </c>
      <c r="W10" s="47">
        <v>16.8</v>
      </c>
      <c r="X10" s="43" t="s">
        <v>8</v>
      </c>
    </row>
    <row r="11" spans="1:24" ht="13.5">
      <c r="A11" s="9"/>
      <c r="B11" s="5" t="s">
        <v>22</v>
      </c>
      <c r="C11" s="12">
        <v>135</v>
      </c>
      <c r="D11" s="13" t="s">
        <v>13</v>
      </c>
      <c r="E11" s="12" t="s">
        <v>9</v>
      </c>
      <c r="F11" s="12" t="s">
        <v>9</v>
      </c>
      <c r="G11" s="15">
        <v>0.3</v>
      </c>
      <c r="H11" s="26" t="s">
        <v>9</v>
      </c>
      <c r="I11" s="26" t="s">
        <v>9</v>
      </c>
      <c r="J11" s="26" t="s">
        <v>9</v>
      </c>
      <c r="K11" s="18" t="str">
        <f t="shared" si="0"/>
        <v>　</v>
      </c>
      <c r="L11" s="31" t="s">
        <v>15</v>
      </c>
      <c r="M11" s="18" t="str">
        <f t="shared" si="1"/>
        <v>　</v>
      </c>
      <c r="N11" s="31" t="s">
        <v>15</v>
      </c>
      <c r="O11" s="18" t="str">
        <f t="shared" si="2"/>
        <v>　</v>
      </c>
      <c r="P11" s="31" t="s">
        <v>8</v>
      </c>
      <c r="Q11" s="41" t="str">
        <f>IF(R11&lt;0,"△","　")</f>
        <v>　</v>
      </c>
      <c r="R11" s="31" t="s">
        <v>8</v>
      </c>
      <c r="S11" s="18" t="str">
        <f>IF(T11&lt;0,"△","　")</f>
        <v>　</v>
      </c>
      <c r="T11" s="22" t="s">
        <v>16</v>
      </c>
      <c r="U11" s="41" t="str">
        <f>IF(V11&lt;0,"△","　")</f>
        <v>　</v>
      </c>
      <c r="V11" s="29" t="s">
        <v>8</v>
      </c>
      <c r="W11" s="33">
        <v>27</v>
      </c>
      <c r="X11" s="53" t="s">
        <v>8</v>
      </c>
    </row>
    <row r="12" spans="1:24" ht="13.5">
      <c r="A12" s="7"/>
      <c r="B12" s="5"/>
      <c r="C12" s="12"/>
      <c r="D12" s="13"/>
      <c r="E12" s="12"/>
      <c r="F12" s="12"/>
      <c r="G12" s="15"/>
      <c r="H12" s="15"/>
      <c r="I12" s="16"/>
      <c r="J12" s="16"/>
      <c r="K12" s="18"/>
      <c r="L12" s="31"/>
      <c r="M12" s="18"/>
      <c r="N12" s="31"/>
      <c r="O12" s="18"/>
      <c r="P12" s="31"/>
      <c r="Q12" s="18"/>
      <c r="R12" s="22"/>
      <c r="S12" s="18"/>
      <c r="T12" s="22"/>
      <c r="U12" s="41"/>
      <c r="V12" s="28"/>
      <c r="W12" s="33"/>
      <c r="X12" s="42"/>
    </row>
    <row r="13" spans="1:24" ht="13.5">
      <c r="A13" s="81" t="s">
        <v>6</v>
      </c>
      <c r="B13" s="82"/>
      <c r="C13" s="12">
        <v>44869</v>
      </c>
      <c r="D13" s="12">
        <v>42095</v>
      </c>
      <c r="E13" s="12">
        <v>38662</v>
      </c>
      <c r="F13" s="12">
        <v>37183</v>
      </c>
      <c r="G13" s="15">
        <v>98.9</v>
      </c>
      <c r="H13" s="15">
        <v>98.5</v>
      </c>
      <c r="I13" s="15">
        <v>98.3</v>
      </c>
      <c r="J13" s="15">
        <v>98.2</v>
      </c>
      <c r="K13" s="18" t="str">
        <f t="shared" si="0"/>
        <v>　</v>
      </c>
      <c r="L13" s="31">
        <v>2774</v>
      </c>
      <c r="M13" s="18" t="str">
        <f t="shared" si="1"/>
        <v>　</v>
      </c>
      <c r="N13" s="31">
        <v>3433</v>
      </c>
      <c r="O13" s="18" t="str">
        <f t="shared" si="2"/>
        <v>　</v>
      </c>
      <c r="P13" s="31">
        <v>1479</v>
      </c>
      <c r="Q13" s="18" t="str">
        <f aca="true" t="shared" si="3" ref="Q13:Q23">IF(R13&lt;0,"△","　")</f>
        <v>　</v>
      </c>
      <c r="R13" s="22">
        <v>6.6</v>
      </c>
      <c r="S13" s="18" t="str">
        <f aca="true" t="shared" si="4" ref="S13:S23">IF(T13&lt;0,"△","　")</f>
        <v>　</v>
      </c>
      <c r="T13" s="22">
        <v>8.9</v>
      </c>
      <c r="U13" s="41"/>
      <c r="V13" s="28">
        <v>4</v>
      </c>
      <c r="W13" s="33">
        <v>6.9</v>
      </c>
      <c r="X13" s="27">
        <v>6.8</v>
      </c>
    </row>
    <row r="14" spans="1:24" ht="13.5">
      <c r="A14" s="9"/>
      <c r="B14" s="5" t="s">
        <v>5</v>
      </c>
      <c r="C14" s="13">
        <v>8</v>
      </c>
      <c r="D14" s="13" t="s">
        <v>14</v>
      </c>
      <c r="E14" s="12">
        <v>9</v>
      </c>
      <c r="F14" s="12">
        <v>55</v>
      </c>
      <c r="G14" s="15">
        <v>0.2</v>
      </c>
      <c r="H14" s="15" t="s">
        <v>14</v>
      </c>
      <c r="I14" s="15">
        <v>0</v>
      </c>
      <c r="J14" s="15">
        <v>0.1</v>
      </c>
      <c r="K14" s="18" t="str">
        <f t="shared" si="0"/>
        <v>　</v>
      </c>
      <c r="L14" s="31">
        <v>8</v>
      </c>
      <c r="M14" s="18" t="str">
        <f t="shared" si="1"/>
        <v>△</v>
      </c>
      <c r="N14" s="31">
        <v>-9</v>
      </c>
      <c r="O14" s="18" t="str">
        <f t="shared" si="2"/>
        <v>△</v>
      </c>
      <c r="P14" s="31">
        <v>-46</v>
      </c>
      <c r="Q14" s="18" t="str">
        <f t="shared" si="3"/>
        <v>　</v>
      </c>
      <c r="R14" s="31" t="s">
        <v>8</v>
      </c>
      <c r="S14" s="18" t="str">
        <f t="shared" si="4"/>
        <v>　</v>
      </c>
      <c r="T14" s="31" t="s">
        <v>8</v>
      </c>
      <c r="U14" s="18" t="str">
        <f aca="true" t="shared" si="5" ref="U14:U23">IF(V14&lt;0,"△","　")</f>
        <v>△</v>
      </c>
      <c r="V14" s="22">
        <v>-83.6</v>
      </c>
      <c r="W14" s="22">
        <v>8</v>
      </c>
      <c r="X14" s="53" t="s">
        <v>8</v>
      </c>
    </row>
    <row r="15" spans="1:24" ht="13.5">
      <c r="A15" s="9"/>
      <c r="B15" s="5" t="s">
        <v>1</v>
      </c>
      <c r="C15" s="12">
        <v>6328</v>
      </c>
      <c r="D15" s="12">
        <v>6265</v>
      </c>
      <c r="E15" s="12">
        <v>5033</v>
      </c>
      <c r="F15" s="12">
        <v>5108</v>
      </c>
      <c r="G15" s="15">
        <v>13.9</v>
      </c>
      <c r="H15" s="15">
        <v>14.6</v>
      </c>
      <c r="I15" s="15">
        <v>12.8</v>
      </c>
      <c r="J15" s="15">
        <v>13.5</v>
      </c>
      <c r="K15" s="18" t="str">
        <f t="shared" si="0"/>
        <v>　</v>
      </c>
      <c r="L15" s="31">
        <v>63</v>
      </c>
      <c r="M15" s="18" t="str">
        <f t="shared" si="1"/>
        <v>　</v>
      </c>
      <c r="N15" s="31">
        <v>1232</v>
      </c>
      <c r="O15" s="18" t="str">
        <f t="shared" si="2"/>
        <v>△</v>
      </c>
      <c r="P15" s="31">
        <v>-75</v>
      </c>
      <c r="Q15" s="18" t="str">
        <f t="shared" si="3"/>
        <v>　</v>
      </c>
      <c r="R15" s="22">
        <v>1</v>
      </c>
      <c r="S15" s="18" t="str">
        <f t="shared" si="4"/>
        <v>　</v>
      </c>
      <c r="T15" s="22">
        <v>24.5</v>
      </c>
      <c r="U15" s="18" t="str">
        <f t="shared" si="5"/>
        <v>△</v>
      </c>
      <c r="V15" s="22">
        <v>-1.5</v>
      </c>
      <c r="W15" s="22">
        <v>8.9</v>
      </c>
      <c r="X15" s="27">
        <v>9.1</v>
      </c>
    </row>
    <row r="16" spans="1:24" ht="13.5">
      <c r="A16" s="9"/>
      <c r="B16" s="5" t="s">
        <v>2</v>
      </c>
      <c r="C16" s="12">
        <v>9828</v>
      </c>
      <c r="D16" s="13">
        <v>8875</v>
      </c>
      <c r="E16" s="12">
        <v>8855</v>
      </c>
      <c r="F16" s="12">
        <v>8215</v>
      </c>
      <c r="G16" s="15">
        <v>21.6</v>
      </c>
      <c r="H16" s="15">
        <v>20.8</v>
      </c>
      <c r="I16" s="15">
        <v>22.5</v>
      </c>
      <c r="J16" s="15">
        <v>21.7</v>
      </c>
      <c r="K16" s="18" t="str">
        <f t="shared" si="0"/>
        <v>　</v>
      </c>
      <c r="L16" s="31">
        <v>953</v>
      </c>
      <c r="M16" s="18" t="str">
        <f t="shared" si="1"/>
        <v>　</v>
      </c>
      <c r="N16" s="31">
        <v>20</v>
      </c>
      <c r="O16" s="18" t="str">
        <f t="shared" si="2"/>
        <v>　</v>
      </c>
      <c r="P16" s="31">
        <v>640</v>
      </c>
      <c r="Q16" s="18" t="str">
        <f t="shared" si="3"/>
        <v>　</v>
      </c>
      <c r="R16" s="22">
        <v>10.7</v>
      </c>
      <c r="S16" s="18" t="str">
        <f t="shared" si="4"/>
        <v>　</v>
      </c>
      <c r="T16" s="22">
        <v>0.2</v>
      </c>
      <c r="U16" s="18" t="str">
        <f t="shared" si="5"/>
        <v>　</v>
      </c>
      <c r="V16" s="22">
        <v>7.8</v>
      </c>
      <c r="W16" s="22">
        <v>17.5</v>
      </c>
      <c r="X16" s="27">
        <v>15.9</v>
      </c>
    </row>
    <row r="17" spans="1:24" ht="13.5">
      <c r="A17" s="9"/>
      <c r="B17" s="5" t="s">
        <v>23</v>
      </c>
      <c r="C17" s="12">
        <v>13693</v>
      </c>
      <c r="D17" s="13">
        <v>12913</v>
      </c>
      <c r="E17" s="12">
        <v>11623</v>
      </c>
      <c r="F17" s="12">
        <v>11052</v>
      </c>
      <c r="G17" s="15">
        <v>30.2</v>
      </c>
      <c r="H17" s="15">
        <v>30.2</v>
      </c>
      <c r="I17" s="15">
        <v>29.6</v>
      </c>
      <c r="J17" s="15">
        <v>29.2</v>
      </c>
      <c r="K17" s="18"/>
      <c r="L17" s="31">
        <v>780</v>
      </c>
      <c r="M17" s="18"/>
      <c r="N17" s="31">
        <v>1290</v>
      </c>
      <c r="O17" s="18"/>
      <c r="P17" s="31">
        <v>571</v>
      </c>
      <c r="Q17" s="18"/>
      <c r="R17" s="22">
        <v>6</v>
      </c>
      <c r="S17" s="18"/>
      <c r="T17" s="22">
        <v>11.3</v>
      </c>
      <c r="U17" s="18"/>
      <c r="V17" s="22">
        <v>5.2</v>
      </c>
      <c r="W17" s="22">
        <v>4.2</v>
      </c>
      <c r="X17" s="27">
        <v>4.3</v>
      </c>
    </row>
    <row r="18" spans="1:24" ht="13.5">
      <c r="A18" s="9"/>
      <c r="B18" s="5"/>
      <c r="C18" s="12"/>
      <c r="D18" s="13"/>
      <c r="E18" s="12"/>
      <c r="F18" s="12"/>
      <c r="G18" s="15"/>
      <c r="H18" s="15"/>
      <c r="I18" s="15"/>
      <c r="J18" s="15"/>
      <c r="K18" s="18"/>
      <c r="L18" s="31"/>
      <c r="M18" s="18"/>
      <c r="N18" s="31"/>
      <c r="O18" s="41"/>
      <c r="P18" s="31"/>
      <c r="Q18" s="18"/>
      <c r="R18" s="22"/>
      <c r="S18" s="18"/>
      <c r="T18" s="22"/>
      <c r="U18" s="18"/>
      <c r="V18" s="22"/>
      <c r="W18" s="22"/>
      <c r="X18" s="27"/>
    </row>
    <row r="19" spans="1:29" ht="13.5" customHeight="1">
      <c r="A19" s="9"/>
      <c r="B19" s="37" t="s">
        <v>30</v>
      </c>
      <c r="C19" s="24">
        <v>1603</v>
      </c>
      <c r="D19" s="24">
        <v>1544</v>
      </c>
      <c r="E19" s="24">
        <v>1531</v>
      </c>
      <c r="F19" s="24">
        <v>1632</v>
      </c>
      <c r="G19" s="47">
        <v>3.5</v>
      </c>
      <c r="H19" s="47">
        <v>3.6</v>
      </c>
      <c r="I19" s="47">
        <v>3.9</v>
      </c>
      <c r="J19" s="47">
        <v>4.3</v>
      </c>
      <c r="K19" s="38" t="str">
        <f>IF(L19&lt;0,"△","　")</f>
        <v>　</v>
      </c>
      <c r="L19" s="40">
        <v>57</v>
      </c>
      <c r="M19" s="39" t="str">
        <f t="shared" si="1"/>
        <v>　</v>
      </c>
      <c r="N19" s="40">
        <v>13</v>
      </c>
      <c r="O19" s="19" t="str">
        <f>IF(P19&lt;0,"△","　")</f>
        <v>△</v>
      </c>
      <c r="P19" s="32">
        <v>-101</v>
      </c>
      <c r="Q19" s="49" t="str">
        <f>IF(R19&lt;0,"△","　")</f>
        <v>　</v>
      </c>
      <c r="R19" s="50">
        <v>3.8</v>
      </c>
      <c r="S19" s="49" t="str">
        <f>IF(T19&lt;0,"△","　")</f>
        <v>　</v>
      </c>
      <c r="T19" s="50">
        <v>0.8</v>
      </c>
      <c r="U19" s="49" t="str">
        <f>IF(V19&lt;0,"△","　")</f>
        <v>△</v>
      </c>
      <c r="V19" s="50">
        <v>-6.2</v>
      </c>
      <c r="W19" s="48">
        <v>12.9</v>
      </c>
      <c r="X19" s="52">
        <v>13.8</v>
      </c>
      <c r="Y19" s="44"/>
      <c r="Z19" s="39"/>
      <c r="AA19" s="39"/>
      <c r="AB19" s="39"/>
      <c r="AC19" s="45"/>
    </row>
    <row r="20" spans="1:24" ht="13.5">
      <c r="A20" s="9"/>
      <c r="B20" s="5" t="s">
        <v>3</v>
      </c>
      <c r="C20" s="12">
        <v>248</v>
      </c>
      <c r="D20" s="13">
        <v>203</v>
      </c>
      <c r="E20" s="12">
        <v>189</v>
      </c>
      <c r="F20" s="12">
        <v>145</v>
      </c>
      <c r="G20" s="15">
        <v>0.5</v>
      </c>
      <c r="H20" s="15">
        <v>0.5</v>
      </c>
      <c r="I20" s="15">
        <v>0.5</v>
      </c>
      <c r="J20" s="15">
        <v>0.4</v>
      </c>
      <c r="K20" s="18" t="str">
        <f>IF(L20&lt;0,"△","　")</f>
        <v>　</v>
      </c>
      <c r="L20" s="31">
        <v>45</v>
      </c>
      <c r="M20" s="18" t="str">
        <f>IF(N20&lt;0,"△","　")</f>
        <v>　</v>
      </c>
      <c r="N20" s="31">
        <v>14</v>
      </c>
      <c r="O20" s="18" t="str">
        <f>IF(P20&lt;0,"△","　")</f>
        <v>　</v>
      </c>
      <c r="P20" s="31">
        <v>44</v>
      </c>
      <c r="Q20" s="18" t="str">
        <f t="shared" si="3"/>
        <v>　</v>
      </c>
      <c r="R20" s="22">
        <v>22.2</v>
      </c>
      <c r="S20" s="18" t="str">
        <f t="shared" si="4"/>
        <v>　</v>
      </c>
      <c r="T20" s="22">
        <v>7.4</v>
      </c>
      <c r="U20" s="18" t="str">
        <f t="shared" si="5"/>
        <v>　</v>
      </c>
      <c r="V20" s="28">
        <v>30.3</v>
      </c>
      <c r="W20" s="33">
        <v>2.5</v>
      </c>
      <c r="X20" s="42">
        <v>2</v>
      </c>
    </row>
    <row r="21" spans="1:24" ht="13.5" customHeight="1">
      <c r="A21" s="9"/>
      <c r="B21" s="37" t="s">
        <v>32</v>
      </c>
      <c r="C21" s="54">
        <v>2206</v>
      </c>
      <c r="D21" s="54">
        <v>2231</v>
      </c>
      <c r="E21" s="54">
        <v>2227</v>
      </c>
      <c r="F21" s="54">
        <v>2152</v>
      </c>
      <c r="G21" s="47">
        <v>4.9</v>
      </c>
      <c r="H21" s="47">
        <v>5.2</v>
      </c>
      <c r="I21" s="47">
        <v>5.7</v>
      </c>
      <c r="J21" s="47">
        <v>5.7</v>
      </c>
      <c r="K21" s="19" t="str">
        <f aca="true" t="shared" si="6" ref="K21:M22">IF(L21&lt;0,"△","　")</f>
        <v>△</v>
      </c>
      <c r="L21" s="32">
        <v>-25</v>
      </c>
      <c r="M21" s="19"/>
      <c r="N21" s="32">
        <v>4</v>
      </c>
      <c r="O21" s="19" t="str">
        <f>IF(P21&lt;0,"△","　")</f>
        <v>　</v>
      </c>
      <c r="P21" s="32">
        <v>75</v>
      </c>
      <c r="Q21" s="49" t="str">
        <f>IF(R21&lt;0,"△","　")</f>
        <v>△</v>
      </c>
      <c r="R21" s="50">
        <v>-1.1</v>
      </c>
      <c r="S21" s="49" t="str">
        <f>IF(T21&lt;0,"△","　")</f>
        <v>　</v>
      </c>
      <c r="T21" s="50">
        <v>0.2</v>
      </c>
      <c r="U21" s="49" t="str">
        <f>IF(V21&lt;0,"△","　")</f>
        <v>　</v>
      </c>
      <c r="V21" s="50">
        <v>3.5</v>
      </c>
      <c r="W21" s="48">
        <v>25.4</v>
      </c>
      <c r="X21" s="51">
        <v>24.8</v>
      </c>
    </row>
    <row r="22" spans="1:24" ht="13.5" customHeight="1">
      <c r="A22" s="9"/>
      <c r="B22" s="37" t="s">
        <v>33</v>
      </c>
      <c r="C22" s="24">
        <v>249</v>
      </c>
      <c r="D22" s="24">
        <v>325</v>
      </c>
      <c r="E22" s="24">
        <v>254</v>
      </c>
      <c r="F22" s="24">
        <v>289</v>
      </c>
      <c r="G22" s="47">
        <v>0.5</v>
      </c>
      <c r="H22" s="47">
        <v>0.8</v>
      </c>
      <c r="I22" s="47">
        <v>0.6</v>
      </c>
      <c r="J22" s="47">
        <v>0.8</v>
      </c>
      <c r="K22" s="19" t="str">
        <f t="shared" si="6"/>
        <v>△</v>
      </c>
      <c r="L22" s="32">
        <v>-76</v>
      </c>
      <c r="M22" s="19" t="str">
        <f t="shared" si="6"/>
        <v>　</v>
      </c>
      <c r="N22" s="32">
        <v>71</v>
      </c>
      <c r="O22" s="19" t="str">
        <f>IF(P22&lt;0,"△","　")</f>
        <v>△</v>
      </c>
      <c r="P22" s="32">
        <v>-35</v>
      </c>
      <c r="Q22" s="49" t="str">
        <f>IF(R22&lt;0,"△","　")</f>
        <v>△</v>
      </c>
      <c r="R22" s="50">
        <v>-23.4</v>
      </c>
      <c r="S22" s="49" t="str">
        <f>IF(T22&lt;0,"△","　")</f>
        <v>　</v>
      </c>
      <c r="T22" s="50">
        <v>30</v>
      </c>
      <c r="U22" s="49" t="str">
        <f>IF(V22&lt;0,"△","　")</f>
        <v>△</v>
      </c>
      <c r="V22" s="50">
        <v>-12.1</v>
      </c>
      <c r="W22" s="48">
        <v>35.6</v>
      </c>
      <c r="X22" s="51">
        <v>29.5</v>
      </c>
    </row>
    <row r="23" spans="1:24" ht="13.5">
      <c r="A23" s="9"/>
      <c r="B23" s="5" t="s">
        <v>4</v>
      </c>
      <c r="C23" s="12">
        <v>10706</v>
      </c>
      <c r="D23" s="12">
        <v>9739</v>
      </c>
      <c r="E23" s="12">
        <v>8941</v>
      </c>
      <c r="F23" s="12">
        <v>8535</v>
      </c>
      <c r="G23" s="15">
        <v>23.6</v>
      </c>
      <c r="H23" s="15">
        <v>22.8</v>
      </c>
      <c r="I23" s="15">
        <v>22.7</v>
      </c>
      <c r="J23" s="15">
        <v>22.5</v>
      </c>
      <c r="K23" s="18" t="str">
        <f t="shared" si="0"/>
        <v>　</v>
      </c>
      <c r="L23" s="31">
        <v>967</v>
      </c>
      <c r="M23" s="18" t="str">
        <f t="shared" si="1"/>
        <v>　</v>
      </c>
      <c r="N23" s="31">
        <v>798</v>
      </c>
      <c r="O23" s="18" t="str">
        <f t="shared" si="2"/>
        <v>　</v>
      </c>
      <c r="P23" s="31">
        <v>406</v>
      </c>
      <c r="Q23" s="18" t="str">
        <f t="shared" si="3"/>
        <v>　</v>
      </c>
      <c r="R23" s="22">
        <v>9.9</v>
      </c>
      <c r="S23" s="18" t="str">
        <f t="shared" si="4"/>
        <v>　</v>
      </c>
      <c r="T23" s="22">
        <v>8.9</v>
      </c>
      <c r="U23" s="18" t="str">
        <f t="shared" si="5"/>
        <v>　</v>
      </c>
      <c r="V23" s="28">
        <v>4.8</v>
      </c>
      <c r="W23" s="33">
        <v>6.2</v>
      </c>
      <c r="X23" s="42">
        <v>6</v>
      </c>
    </row>
    <row r="24" spans="1:24" ht="6" customHeight="1" thickBot="1">
      <c r="A24" s="8"/>
      <c r="B24" s="6"/>
      <c r="C24" s="2"/>
      <c r="D24" s="2"/>
      <c r="E24" s="2"/>
      <c r="F24" s="3"/>
      <c r="G24" s="4"/>
      <c r="H24" s="4"/>
      <c r="I24" s="4"/>
      <c r="J24" s="4"/>
      <c r="K24" s="20"/>
      <c r="L24" s="25"/>
      <c r="M24" s="20"/>
      <c r="N24" s="23"/>
      <c r="O24" s="20"/>
      <c r="P24" s="25"/>
      <c r="Q24" s="20"/>
      <c r="R24" s="21"/>
      <c r="S24" s="20"/>
      <c r="T24" s="21"/>
      <c r="U24" s="20"/>
      <c r="V24" s="30"/>
      <c r="W24" s="36"/>
      <c r="X24" s="46"/>
    </row>
    <row r="26" ht="13.5">
      <c r="B26" s="10"/>
    </row>
    <row r="29" spans="13:19" ht="13.5">
      <c r="M29" t="s">
        <v>7</v>
      </c>
      <c r="S29" t="s">
        <v>7</v>
      </c>
    </row>
  </sheetData>
  <mergeCells count="28">
    <mergeCell ref="A8:B8"/>
    <mergeCell ref="A13:B13"/>
    <mergeCell ref="A7:B7"/>
    <mergeCell ref="K5:P5"/>
    <mergeCell ref="C5:C6"/>
    <mergeCell ref="D5:D6"/>
    <mergeCell ref="K6:L6"/>
    <mergeCell ref="M6:N6"/>
    <mergeCell ref="O6:P6"/>
    <mergeCell ref="I5:I6"/>
    <mergeCell ref="G5:G6"/>
    <mergeCell ref="H5:H6"/>
    <mergeCell ref="X5:X6"/>
    <mergeCell ref="W5:W6"/>
    <mergeCell ref="J5:J6"/>
    <mergeCell ref="W4:X4"/>
    <mergeCell ref="T3:X3"/>
    <mergeCell ref="Q5:V5"/>
    <mergeCell ref="Q6:R6"/>
    <mergeCell ref="S6:T6"/>
    <mergeCell ref="U6:V6"/>
    <mergeCell ref="A3:K3"/>
    <mergeCell ref="M4:T4"/>
    <mergeCell ref="C4:F4"/>
    <mergeCell ref="G4:J4"/>
    <mergeCell ref="A4:B6"/>
    <mergeCell ref="E5:E6"/>
    <mergeCell ref="F5:F6"/>
  </mergeCells>
  <printOptions/>
  <pageMargins left="0.2362204724409449" right="0.3937007874015748" top="1.0236220472440944" bottom="0.984251968503937" header="0.5905511811023623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2000-03-21T02:43:43Z</cp:lastPrinted>
  <dcterms:created xsi:type="dcterms:W3CDTF">1999-11-09T04:58:55Z</dcterms:created>
  <dcterms:modified xsi:type="dcterms:W3CDTF">2000-03-21T05:39:37Z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