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activeTab="0"/>
  </bookViews>
  <sheets>
    <sheet name="143" sheetId="1" r:id="rId1"/>
  </sheets>
  <definedNames/>
  <calcPr fullCalcOnLoad="1"/>
</workbook>
</file>

<file path=xl/sharedStrings.xml><?xml version="1.0" encoding="utf-8"?>
<sst xmlns="http://schemas.openxmlformats.org/spreadsheetml/2006/main" count="64" uniqueCount="60">
  <si>
    <t>居宅サービス</t>
  </si>
  <si>
    <t>福祉用具貸与</t>
  </si>
  <si>
    <t>生活介護</t>
  </si>
  <si>
    <t>療養介護</t>
  </si>
  <si>
    <t>その他</t>
  </si>
  <si>
    <t>居宅介護支援</t>
  </si>
  <si>
    <t>特定施設生活介護</t>
  </si>
  <si>
    <t>福祉用具購入</t>
  </si>
  <si>
    <t>住宅改修</t>
  </si>
  <si>
    <t>高額介護サービス費</t>
  </si>
  <si>
    <t>給付費</t>
  </si>
  <si>
    <t>区　　　　　分</t>
  </si>
  <si>
    <t>件数</t>
  </si>
  <si>
    <t>日数・回数</t>
  </si>
  <si>
    <t>介護サービス</t>
  </si>
  <si>
    <t>訪問通所サービス</t>
  </si>
  <si>
    <t>訪問介護</t>
  </si>
  <si>
    <t>訪問入浴</t>
  </si>
  <si>
    <t>訪問看護</t>
  </si>
  <si>
    <t>訪問リハビリ</t>
  </si>
  <si>
    <t>通所介護</t>
  </si>
  <si>
    <t>通所リハビリ</t>
  </si>
  <si>
    <t>短期入所サービス</t>
  </si>
  <si>
    <t>居宅療養管理指導</t>
  </si>
  <si>
    <t>地域密着型サービス</t>
  </si>
  <si>
    <t>認知症
対応型
通所介護</t>
  </si>
  <si>
    <t>小規模
多機能型
居宅介護</t>
  </si>
  <si>
    <t>認知症
対応型
共同生活</t>
  </si>
  <si>
    <t>施設サービス</t>
  </si>
  <si>
    <t>介護老人福祉施設</t>
  </si>
  <si>
    <t>介護老人保健施設</t>
  </si>
  <si>
    <t>介護療養型医療施設</t>
  </si>
  <si>
    <t>特定入所者介護サービス費</t>
  </si>
  <si>
    <t>予防サービス</t>
  </si>
  <si>
    <t>介護予防サービス</t>
  </si>
  <si>
    <t>介護予防訪問通所サービス</t>
  </si>
  <si>
    <t>介護予防訪問介護</t>
  </si>
  <si>
    <t>介護予防福祉用具貸与</t>
  </si>
  <si>
    <t>介護予防短期入所サービス</t>
  </si>
  <si>
    <t>介護予防生活介護</t>
  </si>
  <si>
    <t>介護予防療養介護</t>
  </si>
  <si>
    <t>介護予防その他</t>
  </si>
  <si>
    <t>介護予防支援</t>
  </si>
  <si>
    <t>介護予防特定施設生活介護</t>
  </si>
  <si>
    <t>介護予防福祉用具購入</t>
  </si>
  <si>
    <t>介護予防住宅改修</t>
  </si>
  <si>
    <t>介護予防地域密着型サービス</t>
  </si>
  <si>
    <t>介護予防認知症対応型通所介護</t>
  </si>
  <si>
    <t>介護予防小規模多機能型居宅介護</t>
  </si>
  <si>
    <t>介護予防認知症対応型共同生活</t>
  </si>
  <si>
    <t>高額介護予防サービス費</t>
  </si>
  <si>
    <t>特定入所者介護予防サービス費</t>
  </si>
  <si>
    <t>介護予防訪問入浴</t>
  </si>
  <si>
    <t>介護予防訪問看護</t>
  </si>
  <si>
    <t>介護予防訪問リハビリ</t>
  </si>
  <si>
    <t>介護予防通所介護</t>
  </si>
  <si>
    <t>介護予防通所リハビリ</t>
  </si>
  <si>
    <t>介護予防居宅療養管理指導</t>
  </si>
  <si>
    <t>資料：市健康福祉部介護サービス課</t>
  </si>
  <si>
    <t>143.介護給付費（平成18年度分）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</si>
</sst>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9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9"/>
      <name val="ＭＳ Ｐ明朝"/>
      <family val="1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/>
    </xf>
    <xf numFmtId="38" fontId="2" fillId="0" borderId="0" xfId="17" applyFont="1" applyBorder="1" applyAlignment="1">
      <alignment/>
    </xf>
    <xf numFmtId="41" fontId="2" fillId="0" borderId="0" xfId="17" applyNumberFormat="1" applyFont="1" applyBorder="1" applyAlignment="1">
      <alignment/>
    </xf>
    <xf numFmtId="38" fontId="2" fillId="0" borderId="1" xfId="17" applyFont="1" applyBorder="1" applyAlignment="1">
      <alignment horizontal="center" vertical="center"/>
    </xf>
    <xf numFmtId="38" fontId="2" fillId="0" borderId="2" xfId="17" applyFont="1" applyBorder="1" applyAlignment="1">
      <alignment horizontal="center" vertical="center"/>
    </xf>
    <xf numFmtId="0" fontId="2" fillId="0" borderId="3" xfId="0" applyFont="1" applyBorder="1" applyAlignment="1">
      <alignment/>
    </xf>
    <xf numFmtId="38" fontId="2" fillId="0" borderId="3" xfId="17" applyFont="1" applyBorder="1" applyAlignment="1">
      <alignment/>
    </xf>
    <xf numFmtId="0" fontId="2" fillId="0" borderId="0" xfId="0" applyFont="1" applyBorder="1" applyAlignment="1">
      <alignment horizontal="distributed"/>
    </xf>
    <xf numFmtId="0" fontId="2" fillId="0" borderId="0" xfId="0" applyFont="1" applyBorder="1" applyAlignment="1">
      <alignment horizontal="distributed"/>
    </xf>
    <xf numFmtId="0" fontId="2" fillId="0" borderId="3" xfId="0" applyFont="1" applyBorder="1" applyAlignment="1">
      <alignment horizontal="distributed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distributed"/>
    </xf>
    <xf numFmtId="0" fontId="2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5"/>
  <sheetViews>
    <sheetView showGridLines="0" tabSelected="1" zoomScaleSheetLayoutView="100" workbookViewId="0" topLeftCell="A1">
      <selection activeCell="L1" sqref="L1"/>
    </sheetView>
  </sheetViews>
  <sheetFormatPr defaultColWidth="9.00390625" defaultRowHeight="12" customHeight="1"/>
  <cols>
    <col min="1" max="2" width="2.50390625" style="1" customWidth="1"/>
    <col min="3" max="3" width="2.375" style="1" customWidth="1"/>
    <col min="4" max="4" width="21.50390625" style="1" customWidth="1"/>
    <col min="5" max="7" width="15.00390625" style="1" customWidth="1"/>
    <col min="8" max="16384" width="9.00390625" style="1" customWidth="1"/>
  </cols>
  <sheetData>
    <row r="1" spans="1:6" ht="12" customHeight="1">
      <c r="A1" s="16" t="s">
        <v>59</v>
      </c>
      <c r="B1" s="16"/>
      <c r="C1" s="16"/>
      <c r="D1" s="16"/>
      <c r="E1" s="16"/>
      <c r="F1" s="16"/>
    </row>
    <row r="2" spans="1:6" ht="12" customHeight="1">
      <c r="A2" s="3"/>
      <c r="B2" s="3"/>
      <c r="C2" s="3"/>
      <c r="D2" s="3"/>
      <c r="E2" s="3"/>
      <c r="F2" s="3"/>
    </row>
    <row r="3" spans="1:7" ht="19.5" customHeight="1">
      <c r="A3" s="14" t="s">
        <v>11</v>
      </c>
      <c r="B3" s="15"/>
      <c r="C3" s="15"/>
      <c r="D3" s="15"/>
      <c r="E3" s="7" t="s">
        <v>12</v>
      </c>
      <c r="F3" s="7" t="s">
        <v>13</v>
      </c>
      <c r="G3" s="8" t="s">
        <v>10</v>
      </c>
    </row>
    <row r="4" spans="1:7" ht="12" customHeight="1">
      <c r="A4" s="18" t="s">
        <v>14</v>
      </c>
      <c r="B4" s="18"/>
      <c r="C4" s="18"/>
      <c r="D4" s="18"/>
      <c r="E4" s="5"/>
      <c r="F4" s="5"/>
      <c r="G4" s="5">
        <f>G5+G24+G29+G34+G35</f>
        <v>9647164807</v>
      </c>
    </row>
    <row r="5" spans="1:7" ht="15" customHeight="1">
      <c r="A5" s="4"/>
      <c r="B5" s="19" t="s">
        <v>0</v>
      </c>
      <c r="C5" s="19"/>
      <c r="D5" s="19"/>
      <c r="E5" s="5"/>
      <c r="F5" s="5"/>
      <c r="G5" s="5">
        <f>G6+G14+G17</f>
        <v>4638245540</v>
      </c>
    </row>
    <row r="6" spans="1:7" ht="13.5" customHeight="1">
      <c r="A6" s="4"/>
      <c r="B6" s="4"/>
      <c r="C6" s="12" t="s">
        <v>15</v>
      </c>
      <c r="D6" s="12"/>
      <c r="E6" s="5"/>
      <c r="F6" s="5"/>
      <c r="G6" s="5">
        <f>SUM(G7:G13)</f>
        <v>3369056813</v>
      </c>
    </row>
    <row r="7" spans="1:7" ht="12" customHeight="1">
      <c r="A7" s="4"/>
      <c r="B7" s="4"/>
      <c r="C7" s="4"/>
      <c r="D7" s="11" t="s">
        <v>16</v>
      </c>
      <c r="E7" s="5">
        <v>19013</v>
      </c>
      <c r="F7" s="5">
        <v>252613</v>
      </c>
      <c r="G7" s="5">
        <v>957815426</v>
      </c>
    </row>
    <row r="8" spans="1:7" ht="12" customHeight="1">
      <c r="A8" s="4"/>
      <c r="B8" s="4"/>
      <c r="C8" s="4"/>
      <c r="D8" s="11" t="s">
        <v>17</v>
      </c>
      <c r="E8" s="5">
        <v>2013</v>
      </c>
      <c r="F8" s="5">
        <v>7646</v>
      </c>
      <c r="G8" s="5">
        <v>86071169</v>
      </c>
    </row>
    <row r="9" spans="1:7" ht="12" customHeight="1">
      <c r="A9" s="4"/>
      <c r="B9" s="4"/>
      <c r="C9" s="4"/>
      <c r="D9" s="11" t="s">
        <v>18</v>
      </c>
      <c r="E9" s="5">
        <v>4500</v>
      </c>
      <c r="F9" s="5">
        <v>20775</v>
      </c>
      <c r="G9" s="5">
        <v>136654155</v>
      </c>
    </row>
    <row r="10" spans="1:7" ht="12" customHeight="1">
      <c r="A10" s="4"/>
      <c r="B10" s="4"/>
      <c r="C10" s="4"/>
      <c r="D10" s="11" t="s">
        <v>19</v>
      </c>
      <c r="E10" s="5">
        <v>92</v>
      </c>
      <c r="F10" s="5">
        <v>328</v>
      </c>
      <c r="G10" s="5">
        <v>1548675</v>
      </c>
    </row>
    <row r="11" spans="1:7" ht="12" customHeight="1">
      <c r="A11" s="4"/>
      <c r="B11" s="4"/>
      <c r="C11" s="4"/>
      <c r="D11" s="11" t="s">
        <v>20</v>
      </c>
      <c r="E11" s="5">
        <v>25483</v>
      </c>
      <c r="F11" s="5">
        <v>190296</v>
      </c>
      <c r="G11" s="5">
        <v>1428579900</v>
      </c>
    </row>
    <row r="12" spans="1:7" ht="12" customHeight="1">
      <c r="A12" s="4"/>
      <c r="B12" s="4"/>
      <c r="C12" s="4"/>
      <c r="D12" s="11" t="s">
        <v>21</v>
      </c>
      <c r="E12" s="5">
        <v>10420</v>
      </c>
      <c r="F12" s="5">
        <v>62724</v>
      </c>
      <c r="G12" s="5">
        <v>513311171</v>
      </c>
    </row>
    <row r="13" spans="1:7" ht="12" customHeight="1">
      <c r="A13" s="4"/>
      <c r="B13" s="4"/>
      <c r="C13" s="4"/>
      <c r="D13" s="11" t="s">
        <v>1</v>
      </c>
      <c r="E13" s="5">
        <v>20141</v>
      </c>
      <c r="F13" s="5">
        <v>563257</v>
      </c>
      <c r="G13" s="5">
        <v>245076317</v>
      </c>
    </row>
    <row r="14" spans="1:7" ht="12" customHeight="1">
      <c r="A14" s="4"/>
      <c r="B14" s="4"/>
      <c r="C14" s="12" t="s">
        <v>22</v>
      </c>
      <c r="D14" s="12"/>
      <c r="E14" s="5"/>
      <c r="F14" s="5"/>
      <c r="G14" s="5">
        <f>G15+G16</f>
        <v>656611241</v>
      </c>
    </row>
    <row r="15" spans="1:7" ht="12" customHeight="1">
      <c r="A15" s="4"/>
      <c r="B15" s="4"/>
      <c r="C15" s="4"/>
      <c r="D15" s="11" t="s">
        <v>2</v>
      </c>
      <c r="E15" s="5">
        <v>6704</v>
      </c>
      <c r="F15" s="5">
        <v>71070</v>
      </c>
      <c r="G15" s="5">
        <v>582037470</v>
      </c>
    </row>
    <row r="16" spans="1:7" ht="12" customHeight="1">
      <c r="A16" s="4"/>
      <c r="B16" s="4"/>
      <c r="C16" s="4"/>
      <c r="D16" s="11" t="s">
        <v>3</v>
      </c>
      <c r="E16" s="5">
        <v>960</v>
      </c>
      <c r="F16" s="5">
        <v>8313</v>
      </c>
      <c r="G16" s="5">
        <v>74573771</v>
      </c>
    </row>
    <row r="17" spans="1:7" ht="12" customHeight="1">
      <c r="A17" s="4"/>
      <c r="B17" s="4"/>
      <c r="C17" s="12" t="s">
        <v>4</v>
      </c>
      <c r="D17" s="12"/>
      <c r="E17" s="5"/>
      <c r="F17" s="5"/>
      <c r="G17" s="5">
        <f>SUM(G18:G22)</f>
        <v>612577486</v>
      </c>
    </row>
    <row r="18" spans="1:7" ht="12" customHeight="1">
      <c r="A18" s="4"/>
      <c r="B18" s="4"/>
      <c r="C18" s="4"/>
      <c r="D18" s="11" t="s">
        <v>5</v>
      </c>
      <c r="E18" s="5">
        <v>44823</v>
      </c>
      <c r="F18" s="6">
        <v>0</v>
      </c>
      <c r="G18" s="5">
        <v>482318250</v>
      </c>
    </row>
    <row r="19" spans="1:7" ht="12" customHeight="1">
      <c r="A19" s="4"/>
      <c r="B19" s="4"/>
      <c r="C19" s="4"/>
      <c r="D19" s="11" t="s">
        <v>23</v>
      </c>
      <c r="E19" s="5">
        <v>4269</v>
      </c>
      <c r="F19" s="5">
        <v>6814</v>
      </c>
      <c r="G19" s="5">
        <v>24066540</v>
      </c>
    </row>
    <row r="20" spans="1:7" ht="12" customHeight="1">
      <c r="A20" s="4"/>
      <c r="B20" s="4"/>
      <c r="C20" s="4"/>
      <c r="D20" s="11" t="s">
        <v>6</v>
      </c>
      <c r="E20" s="5">
        <v>401</v>
      </c>
      <c r="F20" s="5">
        <v>12103</v>
      </c>
      <c r="G20" s="5">
        <v>64465030</v>
      </c>
    </row>
    <row r="21" spans="1:7" ht="12" customHeight="1">
      <c r="A21" s="4"/>
      <c r="B21" s="4"/>
      <c r="C21" s="4"/>
      <c r="D21" s="11" t="s">
        <v>7</v>
      </c>
      <c r="E21" s="5">
        <v>446</v>
      </c>
      <c r="F21" s="6">
        <v>0</v>
      </c>
      <c r="G21" s="5">
        <v>10305698</v>
      </c>
    </row>
    <row r="22" spans="1:7" ht="12" customHeight="1">
      <c r="A22" s="4"/>
      <c r="B22" s="4"/>
      <c r="C22" s="4"/>
      <c r="D22" s="11" t="s">
        <v>8</v>
      </c>
      <c r="E22" s="5">
        <v>332</v>
      </c>
      <c r="F22" s="6">
        <v>0</v>
      </c>
      <c r="G22" s="5">
        <v>31421968</v>
      </c>
    </row>
    <row r="23" spans="1:7" ht="12" customHeight="1">
      <c r="A23" s="4"/>
      <c r="B23" s="4"/>
      <c r="C23" s="4"/>
      <c r="D23" s="11"/>
      <c r="E23" s="5"/>
      <c r="F23" s="6"/>
      <c r="G23" s="5"/>
    </row>
    <row r="24" spans="1:7" ht="12" customHeight="1">
      <c r="A24" s="4"/>
      <c r="B24" s="12" t="s">
        <v>24</v>
      </c>
      <c r="C24" s="12"/>
      <c r="D24" s="12"/>
      <c r="E24" s="5"/>
      <c r="F24" s="5"/>
      <c r="G24" s="5">
        <f>SUM(G25:G27)</f>
        <v>912233565</v>
      </c>
    </row>
    <row r="25" spans="1:7" ht="12" customHeight="1">
      <c r="A25" s="4"/>
      <c r="B25" s="4"/>
      <c r="C25" s="12" t="s">
        <v>25</v>
      </c>
      <c r="D25" s="12"/>
      <c r="E25" s="5">
        <v>2045</v>
      </c>
      <c r="F25" s="5">
        <v>17143</v>
      </c>
      <c r="G25" s="5">
        <v>156209805</v>
      </c>
    </row>
    <row r="26" spans="1:7" ht="12.75" customHeight="1">
      <c r="A26" s="4"/>
      <c r="B26" s="4"/>
      <c r="C26" s="12" t="s">
        <v>26</v>
      </c>
      <c r="D26" s="12"/>
      <c r="E26" s="5">
        <v>54</v>
      </c>
      <c r="F26" s="5">
        <v>827</v>
      </c>
      <c r="G26" s="5">
        <v>6963885</v>
      </c>
    </row>
    <row r="27" spans="1:7" ht="12" customHeight="1">
      <c r="A27" s="4"/>
      <c r="B27" s="4"/>
      <c r="C27" s="12" t="s">
        <v>27</v>
      </c>
      <c r="D27" s="12"/>
      <c r="E27" s="5">
        <v>3169</v>
      </c>
      <c r="F27" s="5">
        <v>93318</v>
      </c>
      <c r="G27" s="5">
        <v>749059875</v>
      </c>
    </row>
    <row r="28" spans="1:7" ht="12" customHeight="1">
      <c r="A28" s="4"/>
      <c r="B28" s="4"/>
      <c r="C28" s="4"/>
      <c r="D28" s="4"/>
      <c r="E28" s="5"/>
      <c r="F28" s="5"/>
      <c r="G28" s="5"/>
    </row>
    <row r="29" spans="1:7" ht="12" customHeight="1">
      <c r="A29" s="4"/>
      <c r="B29" s="12" t="s">
        <v>28</v>
      </c>
      <c r="C29" s="12"/>
      <c r="D29" s="12"/>
      <c r="E29" s="5"/>
      <c r="F29" s="5"/>
      <c r="G29" s="5">
        <f>SUM(G30:G32)</f>
        <v>3618887278</v>
      </c>
    </row>
    <row r="30" spans="1:7" ht="12" customHeight="1">
      <c r="A30" s="4"/>
      <c r="B30" s="4"/>
      <c r="C30" s="12" t="s">
        <v>29</v>
      </c>
      <c r="D30" s="12"/>
      <c r="E30" s="5">
        <v>8418</v>
      </c>
      <c r="F30" s="5">
        <v>256439</v>
      </c>
      <c r="G30" s="5">
        <v>1990835726</v>
      </c>
    </row>
    <row r="31" spans="1:7" ht="11.25" customHeight="1">
      <c r="A31" s="4"/>
      <c r="B31" s="4"/>
      <c r="C31" s="12" t="s">
        <v>30</v>
      </c>
      <c r="D31" s="12"/>
      <c r="E31" s="5">
        <v>5268</v>
      </c>
      <c r="F31" s="5">
        <v>144154</v>
      </c>
      <c r="G31" s="5">
        <v>1228482026</v>
      </c>
    </row>
    <row r="32" spans="1:7" ht="12" customHeight="1">
      <c r="A32" s="4"/>
      <c r="B32" s="4"/>
      <c r="C32" s="12" t="s">
        <v>31</v>
      </c>
      <c r="D32" s="12"/>
      <c r="E32" s="5">
        <v>1391</v>
      </c>
      <c r="F32" s="5">
        <v>35185</v>
      </c>
      <c r="G32" s="5">
        <v>399569526</v>
      </c>
    </row>
    <row r="33" spans="1:7" ht="12" customHeight="1">
      <c r="A33" s="4"/>
      <c r="B33" s="4"/>
      <c r="C33" s="4"/>
      <c r="D33" s="4"/>
      <c r="E33" s="5"/>
      <c r="F33" s="5"/>
      <c r="G33" s="5"/>
    </row>
    <row r="34" spans="1:7" ht="12" customHeight="1">
      <c r="A34" s="4"/>
      <c r="B34" s="12" t="s">
        <v>9</v>
      </c>
      <c r="C34" s="12"/>
      <c r="D34" s="12"/>
      <c r="E34" s="5">
        <v>11419</v>
      </c>
      <c r="F34" s="6">
        <v>0</v>
      </c>
      <c r="G34" s="5">
        <v>114094835</v>
      </c>
    </row>
    <row r="35" spans="1:7" ht="12" customHeight="1">
      <c r="A35" s="9"/>
      <c r="B35" s="13" t="s">
        <v>32</v>
      </c>
      <c r="C35" s="13"/>
      <c r="D35" s="13"/>
      <c r="E35" s="10">
        <v>11700</v>
      </c>
      <c r="F35" s="10">
        <v>320377</v>
      </c>
      <c r="G35" s="10">
        <v>363703589</v>
      </c>
    </row>
    <row r="36" spans="1:7" ht="12" customHeight="1">
      <c r="A36" s="4"/>
      <c r="B36" s="11"/>
      <c r="C36" s="11"/>
      <c r="D36" s="11"/>
      <c r="E36" s="5"/>
      <c r="F36" s="5"/>
      <c r="G36" s="5"/>
    </row>
    <row r="37" spans="1:7" ht="19.5" customHeight="1">
      <c r="A37" s="14" t="s">
        <v>11</v>
      </c>
      <c r="B37" s="15"/>
      <c r="C37" s="15"/>
      <c r="D37" s="15"/>
      <c r="E37" s="7" t="s">
        <v>12</v>
      </c>
      <c r="F37" s="7" t="s">
        <v>13</v>
      </c>
      <c r="G37" s="8" t="s">
        <v>10</v>
      </c>
    </row>
    <row r="38" spans="1:7" ht="12" customHeight="1">
      <c r="A38" s="20" t="s">
        <v>33</v>
      </c>
      <c r="B38" s="20"/>
      <c r="C38" s="20"/>
      <c r="D38" s="20"/>
      <c r="E38" s="5"/>
      <c r="F38" s="5"/>
      <c r="G38" s="5">
        <f>G39+G58+G63+G64</f>
        <v>201039709</v>
      </c>
    </row>
    <row r="39" spans="1:7" ht="12" customHeight="1">
      <c r="A39" s="4"/>
      <c r="B39" s="12" t="s">
        <v>34</v>
      </c>
      <c r="C39" s="12"/>
      <c r="D39" s="12"/>
      <c r="E39" s="5"/>
      <c r="F39" s="5"/>
      <c r="G39" s="5">
        <f>G40+G48+G51</f>
        <v>197979920</v>
      </c>
    </row>
    <row r="40" spans="1:7" ht="12" customHeight="1">
      <c r="A40" s="4"/>
      <c r="B40" s="4"/>
      <c r="C40" s="12" t="s">
        <v>35</v>
      </c>
      <c r="D40" s="12"/>
      <c r="E40" s="5"/>
      <c r="F40" s="5"/>
      <c r="G40" s="5">
        <f>SUM(G41:G47)</f>
        <v>158936697</v>
      </c>
    </row>
    <row r="41" spans="1:7" ht="12" customHeight="1">
      <c r="A41" s="4"/>
      <c r="B41" s="4"/>
      <c r="C41" s="4"/>
      <c r="D41" s="11" t="s">
        <v>36</v>
      </c>
      <c r="E41" s="5">
        <v>2048</v>
      </c>
      <c r="F41" s="5">
        <v>12886</v>
      </c>
      <c r="G41" s="5">
        <v>35995212</v>
      </c>
    </row>
    <row r="42" spans="1:7" ht="12" customHeight="1">
      <c r="A42" s="4"/>
      <c r="B42" s="4"/>
      <c r="C42" s="4"/>
      <c r="D42" s="11" t="s">
        <v>52</v>
      </c>
      <c r="E42" s="6">
        <v>0</v>
      </c>
      <c r="F42" s="6">
        <v>0</v>
      </c>
      <c r="G42" s="6">
        <v>0</v>
      </c>
    </row>
    <row r="43" spans="1:7" ht="12" customHeight="1">
      <c r="A43" s="4"/>
      <c r="B43" s="4"/>
      <c r="C43" s="4"/>
      <c r="D43" s="11" t="s">
        <v>53</v>
      </c>
      <c r="E43" s="5">
        <v>118</v>
      </c>
      <c r="F43" s="5">
        <v>312</v>
      </c>
      <c r="G43" s="5">
        <v>2134179</v>
      </c>
    </row>
    <row r="44" spans="1:7" ht="12" customHeight="1">
      <c r="A44" s="4"/>
      <c r="B44" s="4"/>
      <c r="C44" s="4"/>
      <c r="D44" s="11" t="s">
        <v>54</v>
      </c>
      <c r="E44" s="6">
        <v>0</v>
      </c>
      <c r="F44" s="6">
        <v>0</v>
      </c>
      <c r="G44" s="6">
        <v>0</v>
      </c>
    </row>
    <row r="45" spans="1:7" ht="12" customHeight="1">
      <c r="A45" s="4"/>
      <c r="B45" s="4"/>
      <c r="C45" s="4"/>
      <c r="D45" s="11" t="s">
        <v>55</v>
      </c>
      <c r="E45" s="5">
        <v>2807</v>
      </c>
      <c r="F45" s="5">
        <v>13982</v>
      </c>
      <c r="G45" s="5">
        <v>87504210</v>
      </c>
    </row>
    <row r="46" spans="1:7" ht="12" customHeight="1">
      <c r="A46" s="4"/>
      <c r="B46" s="4"/>
      <c r="C46" s="4"/>
      <c r="D46" s="11" t="s">
        <v>56</v>
      </c>
      <c r="E46" s="5">
        <v>836</v>
      </c>
      <c r="F46" s="5">
        <v>3844</v>
      </c>
      <c r="G46" s="5">
        <v>29429127</v>
      </c>
    </row>
    <row r="47" spans="1:7" ht="12" customHeight="1">
      <c r="A47" s="4"/>
      <c r="B47" s="4"/>
      <c r="C47" s="4"/>
      <c r="D47" s="11" t="s">
        <v>37</v>
      </c>
      <c r="E47" s="5">
        <v>644</v>
      </c>
      <c r="F47" s="5">
        <v>17791</v>
      </c>
      <c r="G47" s="5">
        <v>3873969</v>
      </c>
    </row>
    <row r="48" spans="1:7" ht="12" customHeight="1">
      <c r="A48" s="4"/>
      <c r="B48" s="4"/>
      <c r="C48" s="12" t="s">
        <v>38</v>
      </c>
      <c r="D48" s="12"/>
      <c r="E48" s="5"/>
      <c r="F48" s="5"/>
      <c r="G48" s="5">
        <f>G49+G50</f>
        <v>2622474</v>
      </c>
    </row>
    <row r="49" spans="1:7" ht="12" customHeight="1">
      <c r="A49" s="4"/>
      <c r="B49" s="4"/>
      <c r="C49" s="4"/>
      <c r="D49" s="11" t="s">
        <v>39</v>
      </c>
      <c r="E49" s="5">
        <v>66</v>
      </c>
      <c r="F49" s="5">
        <v>359</v>
      </c>
      <c r="G49" s="5">
        <v>2020023</v>
      </c>
    </row>
    <row r="50" spans="1:7" ht="12" customHeight="1">
      <c r="A50" s="4"/>
      <c r="B50" s="4"/>
      <c r="C50" s="4"/>
      <c r="D50" s="11" t="s">
        <v>40</v>
      </c>
      <c r="E50" s="5">
        <v>24</v>
      </c>
      <c r="F50" s="5">
        <v>90</v>
      </c>
      <c r="G50" s="5">
        <v>602451</v>
      </c>
    </row>
    <row r="51" spans="1:7" ht="12" customHeight="1">
      <c r="A51" s="4"/>
      <c r="B51" s="4"/>
      <c r="C51" s="12" t="s">
        <v>41</v>
      </c>
      <c r="D51" s="12"/>
      <c r="E51" s="5"/>
      <c r="F51" s="5"/>
      <c r="G51" s="5">
        <f>SUM(G52:G56)</f>
        <v>36420749</v>
      </c>
    </row>
    <row r="52" spans="1:7" ht="12" customHeight="1">
      <c r="A52" s="4"/>
      <c r="B52" s="4"/>
      <c r="C52" s="4"/>
      <c r="D52" s="11" t="s">
        <v>42</v>
      </c>
      <c r="E52" s="5">
        <v>5476</v>
      </c>
      <c r="F52" s="6">
        <v>0</v>
      </c>
      <c r="G52" s="5">
        <v>26560013</v>
      </c>
    </row>
    <row r="53" spans="1:7" ht="12" customHeight="1">
      <c r="A53" s="4"/>
      <c r="B53" s="4"/>
      <c r="C53" s="4"/>
      <c r="D53" s="11" t="s">
        <v>57</v>
      </c>
      <c r="E53" s="5">
        <v>43</v>
      </c>
      <c r="F53" s="5">
        <v>59</v>
      </c>
      <c r="G53" s="5">
        <v>225450</v>
      </c>
    </row>
    <row r="54" spans="1:7" ht="12" customHeight="1">
      <c r="A54" s="4"/>
      <c r="B54" s="4"/>
      <c r="C54" s="4"/>
      <c r="D54" s="11" t="s">
        <v>43</v>
      </c>
      <c r="E54" s="5">
        <v>18</v>
      </c>
      <c r="F54" s="5">
        <v>547</v>
      </c>
      <c r="G54" s="5">
        <v>2149732</v>
      </c>
    </row>
    <row r="55" spans="1:7" ht="12" customHeight="1">
      <c r="A55" s="4"/>
      <c r="B55" s="4"/>
      <c r="C55" s="4"/>
      <c r="D55" s="11" t="s">
        <v>44</v>
      </c>
      <c r="E55" s="5">
        <v>72</v>
      </c>
      <c r="F55" s="6">
        <v>0</v>
      </c>
      <c r="G55" s="5">
        <v>1297335</v>
      </c>
    </row>
    <row r="56" spans="1:7" ht="12" customHeight="1">
      <c r="A56" s="4"/>
      <c r="B56" s="4"/>
      <c r="C56" s="4"/>
      <c r="D56" s="11" t="s">
        <v>45</v>
      </c>
      <c r="E56" s="5">
        <v>70</v>
      </c>
      <c r="F56" s="6">
        <v>0</v>
      </c>
      <c r="G56" s="5">
        <v>6188219</v>
      </c>
    </row>
    <row r="57" spans="1:7" ht="12" customHeight="1">
      <c r="A57" s="4"/>
      <c r="B57" s="4"/>
      <c r="C57" s="4"/>
      <c r="D57" s="11"/>
      <c r="E57" s="5"/>
      <c r="F57" s="6"/>
      <c r="G57" s="5"/>
    </row>
    <row r="58" spans="1:7" ht="12" customHeight="1">
      <c r="A58" s="4"/>
      <c r="B58" s="12" t="s">
        <v>46</v>
      </c>
      <c r="C58" s="12"/>
      <c r="D58" s="12"/>
      <c r="E58" s="5"/>
      <c r="F58" s="5"/>
      <c r="G58" s="5">
        <f>SUM(G59:G61)</f>
        <v>2918340</v>
      </c>
    </row>
    <row r="59" spans="1:7" ht="12" customHeight="1">
      <c r="A59" s="4"/>
      <c r="B59" s="4"/>
      <c r="C59" s="12" t="s">
        <v>47</v>
      </c>
      <c r="D59" s="12"/>
      <c r="E59" s="5">
        <v>30</v>
      </c>
      <c r="F59" s="5">
        <v>173</v>
      </c>
      <c r="G59" s="5">
        <v>1338030</v>
      </c>
    </row>
    <row r="60" spans="1:7" ht="12" customHeight="1">
      <c r="A60" s="4"/>
      <c r="B60" s="4"/>
      <c r="C60" s="12" t="s">
        <v>48</v>
      </c>
      <c r="D60" s="12"/>
      <c r="E60" s="5">
        <v>0</v>
      </c>
      <c r="F60" s="6">
        <v>0</v>
      </c>
      <c r="G60" s="6">
        <v>0</v>
      </c>
    </row>
    <row r="61" spans="1:7" ht="12" customHeight="1">
      <c r="A61" s="4"/>
      <c r="B61" s="4"/>
      <c r="C61" s="12" t="s">
        <v>49</v>
      </c>
      <c r="D61" s="12"/>
      <c r="E61" s="5">
        <v>7</v>
      </c>
      <c r="F61" s="5">
        <v>210</v>
      </c>
      <c r="G61" s="5">
        <v>1580310</v>
      </c>
    </row>
    <row r="62" spans="1:7" ht="12" customHeight="1">
      <c r="A62" s="4"/>
      <c r="B62" s="4"/>
      <c r="C62" s="4"/>
      <c r="D62" s="4"/>
      <c r="E62" s="5"/>
      <c r="F62" s="5"/>
      <c r="G62" s="5"/>
    </row>
    <row r="63" spans="1:7" ht="12" customHeight="1">
      <c r="A63" s="4"/>
      <c r="B63" s="4" t="s">
        <v>50</v>
      </c>
      <c r="C63" s="4"/>
      <c r="D63" s="4"/>
      <c r="E63" s="5">
        <v>30</v>
      </c>
      <c r="F63" s="6">
        <v>0</v>
      </c>
      <c r="G63" s="5">
        <v>10569</v>
      </c>
    </row>
    <row r="64" spans="1:7" ht="12" customHeight="1">
      <c r="A64" s="9"/>
      <c r="B64" s="9" t="s">
        <v>51</v>
      </c>
      <c r="C64" s="9"/>
      <c r="D64" s="9"/>
      <c r="E64" s="10">
        <v>22</v>
      </c>
      <c r="F64" s="10">
        <v>111</v>
      </c>
      <c r="G64" s="10">
        <v>130880</v>
      </c>
    </row>
    <row r="65" spans="1:7" ht="12" customHeight="1">
      <c r="A65" s="17" t="s">
        <v>58</v>
      </c>
      <c r="B65" s="17"/>
      <c r="C65" s="17"/>
      <c r="D65" s="17"/>
      <c r="E65" s="17"/>
      <c r="F65" s="17"/>
      <c r="G65" s="2"/>
    </row>
  </sheetData>
  <mergeCells count="28">
    <mergeCell ref="A37:D37"/>
    <mergeCell ref="A38:D38"/>
    <mergeCell ref="B39:D39"/>
    <mergeCell ref="C40:D40"/>
    <mergeCell ref="C61:D61"/>
    <mergeCell ref="C60:D60"/>
    <mergeCell ref="C59:D59"/>
    <mergeCell ref="B58:D58"/>
    <mergeCell ref="A3:D3"/>
    <mergeCell ref="A1:F1"/>
    <mergeCell ref="A65:F65"/>
    <mergeCell ref="A4:D4"/>
    <mergeCell ref="B5:D5"/>
    <mergeCell ref="C6:D6"/>
    <mergeCell ref="C14:D14"/>
    <mergeCell ref="C17:D17"/>
    <mergeCell ref="B24:D24"/>
    <mergeCell ref="C25:D25"/>
    <mergeCell ref="C48:D48"/>
    <mergeCell ref="C51:D51"/>
    <mergeCell ref="C26:D26"/>
    <mergeCell ref="C27:D27"/>
    <mergeCell ref="B29:D29"/>
    <mergeCell ref="C30:D30"/>
    <mergeCell ref="C31:D31"/>
    <mergeCell ref="C32:D32"/>
    <mergeCell ref="B34:D34"/>
    <mergeCell ref="B35:D35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鶴岡市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fumiko</dc:creator>
  <cp:keywords/>
  <dc:description/>
  <cp:lastModifiedBy>Administrator</cp:lastModifiedBy>
  <cp:lastPrinted>2007-06-28T07:20:48Z</cp:lastPrinted>
  <dcterms:created xsi:type="dcterms:W3CDTF">2003-05-20T05:56:12Z</dcterms:created>
  <dcterms:modified xsi:type="dcterms:W3CDTF">2007-06-28T07:21:01Z</dcterms:modified>
  <cp:category/>
  <cp:version/>
  <cp:contentType/>
  <cp:contentStatus/>
</cp:coreProperties>
</file>