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tabRatio="875" activeTab="0"/>
  </bookViews>
  <sheets>
    <sheet name="5の2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<sst xmlns="http://schemas.openxmlformats.org/spreadsheetml/2006/main" count="31" uniqueCount="25">
  <si>
    <t>実数</t>
  </si>
  <si>
    <t>構成比</t>
  </si>
  <si>
    <t>総　　数</t>
  </si>
  <si>
    <t>従業者規模</t>
  </si>
  <si>
    <t>29人以下</t>
  </si>
  <si>
    <t>30人以上</t>
  </si>
  <si>
    <t>平成17年</t>
  </si>
  <si>
    <t>300～499人</t>
  </si>
  <si>
    <t>500人以上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</si>
  <si>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</si>
  <si>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</si>
  <si>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</si>
  <si>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</si>
  <si>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</si>
  <si>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</si>
  <si>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</si>
  <si>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（全事業所）</t>
  </si>
  <si>
    <t>3人以下</t>
  </si>
  <si>
    <t>増減率</t>
  </si>
  <si>
    <t>増減額</t>
  </si>
  <si>
    <t>15年</t>
  </si>
  <si>
    <t>17年</t>
  </si>
  <si>
    <t>付表5の2　従業者規模別原材料使用額等</t>
  </si>
  <si>
    <t>万円</t>
  </si>
  <si>
    <t>%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</si>
</sst>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1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0" fontId="7" fillId="0" borderId="1" xfId="0" applyNumberFormat="1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3" fontId="9" fillId="0" borderId="0" xfId="17" applyNumberFormat="1" applyFont="1" applyBorder="1" applyAlignment="1">
      <alignment vertical="center"/>
    </xf>
    <xf numFmtId="3" fontId="9" fillId="0" borderId="6" xfId="17" applyNumberFormat="1" applyFont="1" applyBorder="1" applyAlignment="1">
      <alignment vertical="center"/>
    </xf>
    <xf numFmtId="3" fontId="7" fillId="0" borderId="0" xfId="17" applyNumberFormat="1" applyFont="1" applyBorder="1" applyAlignment="1" quotePrefix="1">
      <alignment/>
    </xf>
    <xf numFmtId="3" fontId="7" fillId="0" borderId="6" xfId="17" applyNumberFormat="1" applyFont="1" applyBorder="1" applyAlignment="1" quotePrefix="1">
      <alignment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/>
    </xf>
    <xf numFmtId="3" fontId="9" fillId="0" borderId="6" xfId="0" applyNumberFormat="1" applyFont="1" applyBorder="1" applyAlignment="1" quotePrefix="1">
      <alignment vertical="center"/>
    </xf>
    <xf numFmtId="0" fontId="10" fillId="0" borderId="0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4.28125" style="0" customWidth="1"/>
    <col min="2" max="7" width="11.421875" style="0" customWidth="1"/>
    <col min="10" max="14" width="17.421875" style="0" customWidth="1"/>
  </cols>
  <sheetData>
    <row r="1" spans="1:7" s="1" customFormat="1" ht="12">
      <c r="A1" s="2" t="s">
        <v>22</v>
      </c>
      <c r="G1" s="4" t="s">
        <v>16</v>
      </c>
    </row>
    <row r="2" spans="1:7" s="1" customFormat="1" ht="11.25">
      <c r="A2" s="46" t="s">
        <v>3</v>
      </c>
      <c r="B2" s="6" t="s">
        <v>0</v>
      </c>
      <c r="C2" s="6"/>
      <c r="D2" s="48" t="s">
        <v>19</v>
      </c>
      <c r="E2" s="48" t="s">
        <v>18</v>
      </c>
      <c r="F2" s="6" t="s">
        <v>1</v>
      </c>
      <c r="G2" s="7"/>
    </row>
    <row r="3" spans="1:7" s="1" customFormat="1" ht="11.25">
      <c r="A3" s="47"/>
      <c r="B3" s="8" t="s">
        <v>20</v>
      </c>
      <c r="C3" s="8" t="s">
        <v>21</v>
      </c>
      <c r="D3" s="49"/>
      <c r="E3" s="49" t="s">
        <v>6</v>
      </c>
      <c r="F3" s="8" t="s">
        <v>20</v>
      </c>
      <c r="G3" s="9" t="s">
        <v>21</v>
      </c>
    </row>
    <row r="4" spans="1:7" s="1" customFormat="1" ht="11.25">
      <c r="A4" s="32"/>
      <c r="B4" s="41" t="s">
        <v>23</v>
      </c>
      <c r="C4" s="42" t="s">
        <v>23</v>
      </c>
      <c r="D4" s="43" t="s">
        <v>23</v>
      </c>
      <c r="E4" s="43" t="s">
        <v>24</v>
      </c>
      <c r="F4" s="44" t="s">
        <v>24</v>
      </c>
      <c r="G4" s="45" t="s">
        <v>24</v>
      </c>
    </row>
    <row r="5" spans="1:7" s="3" customFormat="1" ht="11.25">
      <c r="A5" s="5" t="s">
        <v>2</v>
      </c>
      <c r="B5" s="21">
        <v>11515303</v>
      </c>
      <c r="C5" s="40">
        <v>14311798</v>
      </c>
      <c r="D5" s="22">
        <v>2796495</v>
      </c>
      <c r="E5" s="12">
        <f>ROUND(D5/B5*100,1)</f>
        <v>24.3</v>
      </c>
      <c r="F5" s="14">
        <f>ROUND(B5/B$5*100,1)</f>
        <v>100</v>
      </c>
      <c r="G5" s="15">
        <f>ROUND(C5/C$5*100,1)</f>
        <v>100</v>
      </c>
    </row>
    <row r="6" spans="1:7" s="1" customFormat="1" ht="6" customHeight="1">
      <c r="A6" s="20"/>
      <c r="B6" s="30"/>
      <c r="C6" s="31"/>
      <c r="D6" s="19"/>
      <c r="E6" s="11"/>
      <c r="F6" s="10"/>
      <c r="G6" s="16"/>
    </row>
    <row r="7" spans="1:7" s="3" customFormat="1" ht="11.25">
      <c r="A7" s="38" t="s">
        <v>4</v>
      </c>
      <c r="B7" s="21">
        <v>1567303</v>
      </c>
      <c r="C7" s="40">
        <v>1470828</v>
      </c>
      <c r="D7" s="22">
        <v>-96475</v>
      </c>
      <c r="E7" s="12">
        <f>ROUND(D7/B7*100,1)</f>
        <v>-6.2</v>
      </c>
      <c r="F7" s="14">
        <f aca="true" t="shared" si="0" ref="F7:G11">ROUND(B7/B$5*100,1)</f>
        <v>13.6</v>
      </c>
      <c r="G7" s="15">
        <f t="shared" si="0"/>
        <v>10.3</v>
      </c>
    </row>
    <row r="8" spans="1:7" s="1" customFormat="1" ht="11.25">
      <c r="A8" s="33" t="s">
        <v>17</v>
      </c>
      <c r="B8" s="23">
        <v>86361</v>
      </c>
      <c r="C8" s="24">
        <v>86160</v>
      </c>
      <c r="D8" s="19">
        <v>-201</v>
      </c>
      <c r="E8" s="13">
        <f>ROUND(D8/B8*100,1)</f>
        <v>-0.2</v>
      </c>
      <c r="F8" s="17">
        <f t="shared" si="0"/>
        <v>0.7</v>
      </c>
      <c r="G8" s="18">
        <f t="shared" si="0"/>
        <v>0.6</v>
      </c>
    </row>
    <row r="9" spans="1:7" ht="12">
      <c r="A9" s="25" t="s">
        <v>9</v>
      </c>
      <c r="B9" s="23">
        <v>338818</v>
      </c>
      <c r="C9" s="24">
        <v>281312</v>
      </c>
      <c r="D9" s="24">
        <v>-57506</v>
      </c>
      <c r="E9" s="13">
        <f>ROUND(D9/B9*100,1)</f>
        <v>-17</v>
      </c>
      <c r="F9" s="17">
        <f t="shared" si="0"/>
        <v>2.9</v>
      </c>
      <c r="G9" s="18">
        <f t="shared" si="0"/>
        <v>2</v>
      </c>
    </row>
    <row r="10" spans="1:7" ht="12">
      <c r="A10" s="25" t="s">
        <v>10</v>
      </c>
      <c r="B10" s="23">
        <v>424519</v>
      </c>
      <c r="C10" s="24">
        <v>500505</v>
      </c>
      <c r="D10" s="24">
        <v>75986</v>
      </c>
      <c r="E10" s="13">
        <f>ROUND(D10/B10*100,1)</f>
        <v>17.9</v>
      </c>
      <c r="F10" s="17">
        <f t="shared" si="0"/>
        <v>3.7</v>
      </c>
      <c r="G10" s="18">
        <f t="shared" si="0"/>
        <v>3.5</v>
      </c>
    </row>
    <row r="11" spans="1:7" ht="12">
      <c r="A11" s="25" t="s">
        <v>11</v>
      </c>
      <c r="B11" s="23">
        <v>717605</v>
      </c>
      <c r="C11" s="24">
        <v>602851</v>
      </c>
      <c r="D11" s="24">
        <v>-114754</v>
      </c>
      <c r="E11" s="13">
        <f>ROUND(D11/B11*100,1)</f>
        <v>-16</v>
      </c>
      <c r="F11" s="17">
        <f t="shared" si="0"/>
        <v>6.2</v>
      </c>
      <c r="G11" s="18">
        <f t="shared" si="0"/>
        <v>4.2</v>
      </c>
    </row>
    <row r="12" spans="1:7" ht="6.75" customHeight="1">
      <c r="A12" s="25"/>
      <c r="B12" s="36"/>
      <c r="C12" s="37"/>
      <c r="D12" s="11"/>
      <c r="E12" s="13"/>
      <c r="F12" s="17"/>
      <c r="G12" s="18"/>
    </row>
    <row r="13" spans="1:7" ht="12">
      <c r="A13" s="39" t="s">
        <v>5</v>
      </c>
      <c r="B13" s="34">
        <v>9948000</v>
      </c>
      <c r="C13" s="35">
        <v>12840970</v>
      </c>
      <c r="D13" s="22">
        <v>2892970</v>
      </c>
      <c r="E13" s="12">
        <f aca="true" t="shared" si="1" ref="E13:E19">ROUND(D13/B13*100,1)</f>
        <v>29.1</v>
      </c>
      <c r="F13" s="14">
        <f aca="true" t="shared" si="2" ref="F13:G17">ROUND(B13/B$5*100,1)</f>
        <v>86.4</v>
      </c>
      <c r="G13" s="15">
        <f t="shared" si="2"/>
        <v>89.7</v>
      </c>
    </row>
    <row r="14" spans="1:7" ht="12">
      <c r="A14" s="25" t="s">
        <v>12</v>
      </c>
      <c r="B14" s="23">
        <v>693043</v>
      </c>
      <c r="C14" s="24">
        <v>595523</v>
      </c>
      <c r="D14" s="24">
        <v>-97520</v>
      </c>
      <c r="E14" s="13">
        <f t="shared" si="1"/>
        <v>-14.1</v>
      </c>
      <c r="F14" s="17">
        <f>ROUND(B14/B$5*100,1)</f>
        <v>6</v>
      </c>
      <c r="G14" s="18">
        <f t="shared" si="2"/>
        <v>4.2</v>
      </c>
    </row>
    <row r="15" spans="1:7" ht="12">
      <c r="A15" s="25" t="s">
        <v>13</v>
      </c>
      <c r="B15" s="23">
        <v>962469</v>
      </c>
      <c r="C15" s="24">
        <v>1111128</v>
      </c>
      <c r="D15" s="24">
        <v>148659</v>
      </c>
      <c r="E15" s="13">
        <f t="shared" si="1"/>
        <v>15.4</v>
      </c>
      <c r="F15" s="17">
        <f t="shared" si="2"/>
        <v>8.4</v>
      </c>
      <c r="G15" s="18">
        <f t="shared" si="2"/>
        <v>7.8</v>
      </c>
    </row>
    <row r="16" spans="1:7" ht="12">
      <c r="A16" s="25" t="s">
        <v>14</v>
      </c>
      <c r="B16" s="23">
        <v>1039855</v>
      </c>
      <c r="C16" s="24">
        <v>2176593</v>
      </c>
      <c r="D16" s="24">
        <v>1136738</v>
      </c>
      <c r="E16" s="13">
        <f t="shared" si="1"/>
        <v>109.3</v>
      </c>
      <c r="F16" s="17">
        <f t="shared" si="2"/>
        <v>9</v>
      </c>
      <c r="G16" s="18">
        <f t="shared" si="2"/>
        <v>15.2</v>
      </c>
    </row>
    <row r="17" spans="1:7" ht="12">
      <c r="A17" s="25" t="s">
        <v>15</v>
      </c>
      <c r="B17" s="23">
        <v>1009753</v>
      </c>
      <c r="C17" s="24">
        <v>1016024</v>
      </c>
      <c r="D17" s="24">
        <v>6271</v>
      </c>
      <c r="E17" s="13">
        <f t="shared" si="1"/>
        <v>0.6</v>
      </c>
      <c r="F17" s="17">
        <f t="shared" si="2"/>
        <v>8.8</v>
      </c>
      <c r="G17" s="18">
        <f t="shared" si="2"/>
        <v>7.1</v>
      </c>
    </row>
    <row r="18" spans="1:7" ht="12">
      <c r="A18" s="25" t="s">
        <v>7</v>
      </c>
      <c r="B18" s="23">
        <v>2572038</v>
      </c>
      <c r="C18" s="24">
        <v>2940336</v>
      </c>
      <c r="D18" s="24">
        <f>C18-B18</f>
        <v>368298</v>
      </c>
      <c r="E18" s="13">
        <f t="shared" si="1"/>
        <v>14.3</v>
      </c>
      <c r="F18" s="17">
        <f>ROUND(B18/B$5*100,1)</f>
        <v>22.3</v>
      </c>
      <c r="G18" s="18">
        <f>ROUND(C18/C$5*100,1)</f>
        <v>20.5</v>
      </c>
    </row>
    <row r="19" spans="1:7" s="1" customFormat="1" ht="11.25">
      <c r="A19" s="25" t="s">
        <v>8</v>
      </c>
      <c r="B19" s="23">
        <v>3670842</v>
      </c>
      <c r="C19" s="24">
        <v>5001366</v>
      </c>
      <c r="D19" s="24">
        <f>C19-B19</f>
        <v>1330524</v>
      </c>
      <c r="E19" s="13">
        <f t="shared" si="1"/>
        <v>36.2</v>
      </c>
      <c r="F19" s="17">
        <f>ROUND(B19/B$5*100,1)</f>
        <v>31.9</v>
      </c>
      <c r="G19" s="18">
        <f>ROUND(C19/C$5*100,1)</f>
        <v>34.9</v>
      </c>
    </row>
    <row r="20" spans="1:7" ht="6" customHeight="1">
      <c r="A20" s="26"/>
      <c r="B20" s="27"/>
      <c r="C20" s="28"/>
      <c r="D20" s="28"/>
      <c r="E20" s="28"/>
      <c r="F20" s="27"/>
      <c r="G20" s="29"/>
    </row>
  </sheetData>
  <mergeCells count="3">
    <mergeCell ref="A2:A3"/>
    <mergeCell ref="D2:D3"/>
    <mergeCell ref="E2:E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2007-09-13T05:38:58Z</cp:lastPrinted>
  <dcterms:created xsi:type="dcterms:W3CDTF">2006-07-24T00:22:19Z</dcterms:created>
  <dcterms:modified xsi:type="dcterms:W3CDTF">2007-09-13T05:39:17Z</dcterms:modified>
  <cp:category/>
  <cp:version/>
  <cp:contentType/>
  <cp:contentStatus/>
</cp:coreProperties>
</file>