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tabRatio="875" activeTab="0"/>
  </bookViews>
  <sheets>
    <sheet name="6の2" sheetId="1" r:id="rId1"/>
  </sheets>
  <definedNames>
    <definedName name="ｆ01ｚ_H14">#REF!</definedName>
  </definedNames>
  <calcPr fullCalcOnLoad="1"/>
</workbook>
</file>

<file path=xl/sharedStrings.xml><?xml version="1.0" encoding="utf-8"?>
<sst xmlns="http://schemas.openxmlformats.org/spreadsheetml/2006/main" count="32" uniqueCount="26">
  <si>
    <t>実数</t>
  </si>
  <si>
    <t>構成比</t>
  </si>
  <si>
    <t>総　　数</t>
  </si>
  <si>
    <t>従業者規模</t>
  </si>
  <si>
    <t>29人以下</t>
  </si>
  <si>
    <t>30人以上</t>
  </si>
  <si>
    <t>※従業者30人未満の事業所は粗付加価値額</t>
  </si>
  <si>
    <t>平成17年</t>
  </si>
  <si>
    <t>300～499人</t>
  </si>
  <si>
    <t>500人以上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</si>
  <si>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</si>
  <si>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</si>
  <si>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</si>
  <si>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</si>
  <si>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</si>
  <si>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</si>
  <si>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</si>
  <si>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（全事業所）</t>
  </si>
  <si>
    <t>3人以下</t>
  </si>
  <si>
    <t>増減率</t>
  </si>
  <si>
    <t>増減額</t>
  </si>
  <si>
    <t>15年</t>
  </si>
  <si>
    <t>17年</t>
  </si>
  <si>
    <t>付表6の2　従業者規模別付加価値額</t>
  </si>
  <si>
    <t>万円</t>
  </si>
  <si>
    <t>%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</si>
</sst>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0_);[Red]\(0\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 * #,##0;_ * \-#,##0;_ * &quot;-&quot;;_ @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5" fontId="9" fillId="0" borderId="6" xfId="0" applyNumberFormat="1" applyFont="1" applyBorder="1" applyAlignment="1">
      <alignment vertical="center"/>
    </xf>
    <xf numFmtId="185" fontId="7" fillId="0" borderId="6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5" fontId="9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/>
    </xf>
    <xf numFmtId="0" fontId="7" fillId="0" borderId="1" xfId="0" applyNumberFormat="1" applyFont="1" applyBorder="1" applyAlignment="1" quotePrefix="1">
      <alignment/>
    </xf>
    <xf numFmtId="3" fontId="9" fillId="0" borderId="0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7" fillId="0" borderId="0" xfId="0" applyNumberFormat="1" applyFont="1" applyBorder="1" applyAlignment="1" quotePrefix="1">
      <alignment/>
    </xf>
    <xf numFmtId="3" fontId="7" fillId="0" borderId="6" xfId="0" applyNumberFormat="1" applyFont="1" applyBorder="1" applyAlignment="1" quotePrefix="1">
      <alignment/>
    </xf>
    <xf numFmtId="0" fontId="7" fillId="0" borderId="1" xfId="0" applyNumberFormat="1" applyFon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3" fontId="9" fillId="0" borderId="0" xfId="17" applyNumberFormat="1" applyFont="1" applyBorder="1" applyAlignment="1">
      <alignment vertical="center"/>
    </xf>
    <xf numFmtId="3" fontId="9" fillId="0" borderId="6" xfId="17" applyNumberFormat="1" applyFont="1" applyBorder="1" applyAlignment="1">
      <alignment vertical="center"/>
    </xf>
    <xf numFmtId="3" fontId="7" fillId="0" borderId="0" xfId="17" applyNumberFormat="1" applyFont="1" applyBorder="1" applyAlignment="1" quotePrefix="1">
      <alignment/>
    </xf>
    <xf numFmtId="3" fontId="7" fillId="0" borderId="6" xfId="17" applyNumberFormat="1" applyFont="1" applyBorder="1" applyAlignment="1" quotePrefix="1">
      <alignment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/>
    </xf>
    <xf numFmtId="3" fontId="9" fillId="0" borderId="6" xfId="0" applyNumberFormat="1" applyFont="1" applyBorder="1" applyAlignment="1" quotePrefix="1">
      <alignment vertical="center"/>
    </xf>
    <xf numFmtId="0" fontId="10" fillId="0" borderId="0" xfId="0" applyNumberFormat="1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14.421875" style="0" customWidth="1"/>
    <col min="2" max="7" width="11.421875" style="0" customWidth="1"/>
  </cols>
  <sheetData>
    <row r="1" spans="1:7" s="1" customFormat="1" ht="12">
      <c r="A1" s="2" t="s">
        <v>23</v>
      </c>
      <c r="G1" s="4" t="s">
        <v>17</v>
      </c>
    </row>
    <row r="2" spans="1:7" s="1" customFormat="1" ht="11.25">
      <c r="A2" s="46" t="s">
        <v>3</v>
      </c>
      <c r="B2" s="6" t="s">
        <v>0</v>
      </c>
      <c r="C2" s="6"/>
      <c r="D2" s="48" t="s">
        <v>20</v>
      </c>
      <c r="E2" s="48" t="s">
        <v>19</v>
      </c>
      <c r="F2" s="6" t="s">
        <v>1</v>
      </c>
      <c r="G2" s="7"/>
    </row>
    <row r="3" spans="1:7" s="1" customFormat="1" ht="11.25" customHeight="1">
      <c r="A3" s="47"/>
      <c r="B3" s="8" t="s">
        <v>21</v>
      </c>
      <c r="C3" s="8" t="s">
        <v>22</v>
      </c>
      <c r="D3" s="49"/>
      <c r="E3" s="49" t="s">
        <v>7</v>
      </c>
      <c r="F3" s="8" t="s">
        <v>21</v>
      </c>
      <c r="G3" s="9" t="s">
        <v>22</v>
      </c>
    </row>
    <row r="4" spans="1:7" s="1" customFormat="1" ht="11.25">
      <c r="A4" s="32"/>
      <c r="B4" s="41" t="s">
        <v>24</v>
      </c>
      <c r="C4" s="42" t="s">
        <v>24</v>
      </c>
      <c r="D4" s="43" t="s">
        <v>24</v>
      </c>
      <c r="E4" s="43" t="s">
        <v>25</v>
      </c>
      <c r="F4" s="44" t="s">
        <v>25</v>
      </c>
      <c r="G4" s="45" t="s">
        <v>25</v>
      </c>
    </row>
    <row r="5" spans="1:7" s="3" customFormat="1" ht="11.25">
      <c r="A5" s="5" t="s">
        <v>2</v>
      </c>
      <c r="B5" s="21">
        <f>SUM(B7,B13)</f>
        <v>9510793</v>
      </c>
      <c r="C5" s="40">
        <f>SUM(C7,C13)</f>
        <v>10797238</v>
      </c>
      <c r="D5" s="22">
        <f>C5-B5</f>
        <v>1286445</v>
      </c>
      <c r="E5" s="12">
        <f>ROUND(D5/B5*100,1)</f>
        <v>13.5</v>
      </c>
      <c r="F5" s="14">
        <f>ROUND(B5/B$5*100,1)</f>
        <v>100</v>
      </c>
      <c r="G5" s="15">
        <f>ROUND(C5/C$5*100,1)</f>
        <v>100</v>
      </c>
    </row>
    <row r="6" spans="1:7" s="1" customFormat="1" ht="6" customHeight="1">
      <c r="A6" s="20"/>
      <c r="B6" s="30"/>
      <c r="C6" s="31"/>
      <c r="D6" s="19"/>
      <c r="E6" s="11"/>
      <c r="F6" s="10"/>
      <c r="G6" s="16"/>
    </row>
    <row r="7" spans="1:7" s="3" customFormat="1" ht="11.25">
      <c r="A7" s="38" t="s">
        <v>4</v>
      </c>
      <c r="B7" s="21">
        <f>SUM(B8:B11)</f>
        <v>1790576</v>
      </c>
      <c r="C7" s="40">
        <f>SUM(C8:C11)</f>
        <v>1669233</v>
      </c>
      <c r="D7" s="22">
        <f aca="true" t="shared" si="0" ref="D7:D19">C7-B7</f>
        <v>-121343</v>
      </c>
      <c r="E7" s="12">
        <f>ROUND(D7/B7*100,1)</f>
        <v>-6.8</v>
      </c>
      <c r="F7" s="14">
        <f aca="true" t="shared" si="1" ref="F7:G11">ROUND(B7/B$5*100,1)</f>
        <v>18.8</v>
      </c>
      <c r="G7" s="15">
        <f t="shared" si="1"/>
        <v>15.5</v>
      </c>
    </row>
    <row r="8" spans="1:7" ht="12">
      <c r="A8" s="33" t="s">
        <v>18</v>
      </c>
      <c r="B8" s="23">
        <v>114613</v>
      </c>
      <c r="C8" s="24">
        <v>103922</v>
      </c>
      <c r="D8" s="24">
        <f t="shared" si="0"/>
        <v>-10691</v>
      </c>
      <c r="E8" s="13">
        <f>ROUND(D8/B8*100,1)</f>
        <v>-9.3</v>
      </c>
      <c r="F8" s="17">
        <f t="shared" si="1"/>
        <v>1.2</v>
      </c>
      <c r="G8" s="18">
        <f t="shared" si="1"/>
        <v>1</v>
      </c>
    </row>
    <row r="9" spans="1:7" ht="12">
      <c r="A9" s="25" t="s">
        <v>10</v>
      </c>
      <c r="B9" s="23">
        <v>402192</v>
      </c>
      <c r="C9" s="24">
        <v>344127</v>
      </c>
      <c r="D9" s="24">
        <f t="shared" si="0"/>
        <v>-58065</v>
      </c>
      <c r="E9" s="13">
        <f>ROUND(D9/B9*100,1)</f>
        <v>-14.4</v>
      </c>
      <c r="F9" s="17">
        <f t="shared" si="1"/>
        <v>4.2</v>
      </c>
      <c r="G9" s="18">
        <f t="shared" si="1"/>
        <v>3.2</v>
      </c>
    </row>
    <row r="10" spans="1:7" ht="12">
      <c r="A10" s="25" t="s">
        <v>11</v>
      </c>
      <c r="B10" s="23">
        <v>581024</v>
      </c>
      <c r="C10" s="24">
        <v>608154</v>
      </c>
      <c r="D10" s="24">
        <f t="shared" si="0"/>
        <v>27130</v>
      </c>
      <c r="E10" s="13">
        <f>ROUND(D10/B10*100,1)</f>
        <v>4.7</v>
      </c>
      <c r="F10" s="17">
        <f t="shared" si="1"/>
        <v>6.1</v>
      </c>
      <c r="G10" s="18">
        <f t="shared" si="1"/>
        <v>5.6</v>
      </c>
    </row>
    <row r="11" spans="1:7" ht="12">
      <c r="A11" s="25" t="s">
        <v>12</v>
      </c>
      <c r="B11" s="23">
        <v>692747</v>
      </c>
      <c r="C11" s="24">
        <v>613030</v>
      </c>
      <c r="D11" s="24">
        <f t="shared" si="0"/>
        <v>-79717</v>
      </c>
      <c r="E11" s="13">
        <f>ROUND(D11/B11*100,1)</f>
        <v>-11.5</v>
      </c>
      <c r="F11" s="17">
        <f t="shared" si="1"/>
        <v>7.3</v>
      </c>
      <c r="G11" s="18">
        <f t="shared" si="1"/>
        <v>5.7</v>
      </c>
    </row>
    <row r="12" spans="1:7" ht="6.75" customHeight="1">
      <c r="A12" s="25"/>
      <c r="B12" s="36"/>
      <c r="C12" s="37"/>
      <c r="D12" s="11"/>
      <c r="E12" s="13"/>
      <c r="F12" s="17"/>
      <c r="G12" s="18"/>
    </row>
    <row r="13" spans="1:7" ht="12">
      <c r="A13" s="39" t="s">
        <v>5</v>
      </c>
      <c r="B13" s="34">
        <f>SUM(B14:B19)</f>
        <v>7720217</v>
      </c>
      <c r="C13" s="35">
        <f>SUM(C14:C19)</f>
        <v>9128005</v>
      </c>
      <c r="D13" s="22">
        <f t="shared" si="0"/>
        <v>1407788</v>
      </c>
      <c r="E13" s="12">
        <f aca="true" t="shared" si="2" ref="E13:E19">ROUND(D13/B13*100,1)</f>
        <v>18.2</v>
      </c>
      <c r="F13" s="14">
        <f aca="true" t="shared" si="3" ref="F13:G17">ROUND(B13/B$5*100,1)</f>
        <v>81.2</v>
      </c>
      <c r="G13" s="15">
        <f t="shared" si="3"/>
        <v>84.5</v>
      </c>
    </row>
    <row r="14" spans="1:7" ht="12">
      <c r="A14" s="25" t="s">
        <v>13</v>
      </c>
      <c r="B14" s="23">
        <v>610082</v>
      </c>
      <c r="C14" s="24">
        <v>687657</v>
      </c>
      <c r="D14" s="24">
        <f t="shared" si="0"/>
        <v>77575</v>
      </c>
      <c r="E14" s="13">
        <f t="shared" si="2"/>
        <v>12.7</v>
      </c>
      <c r="F14" s="17">
        <f>ROUND(B14/B$5*100,1)</f>
        <v>6.4</v>
      </c>
      <c r="G14" s="18">
        <f t="shared" si="3"/>
        <v>6.4</v>
      </c>
    </row>
    <row r="15" spans="1:7" ht="12">
      <c r="A15" s="25" t="s">
        <v>14</v>
      </c>
      <c r="B15" s="23">
        <v>1031259</v>
      </c>
      <c r="C15" s="24">
        <v>958644</v>
      </c>
      <c r="D15" s="24">
        <f t="shared" si="0"/>
        <v>-72615</v>
      </c>
      <c r="E15" s="13">
        <f t="shared" si="2"/>
        <v>-7</v>
      </c>
      <c r="F15" s="17">
        <f t="shared" si="3"/>
        <v>10.8</v>
      </c>
      <c r="G15" s="18">
        <f t="shared" si="3"/>
        <v>8.9</v>
      </c>
    </row>
    <row r="16" spans="1:7" ht="12">
      <c r="A16" s="25" t="s">
        <v>15</v>
      </c>
      <c r="B16" s="23">
        <v>1025115</v>
      </c>
      <c r="C16" s="24">
        <v>1890845</v>
      </c>
      <c r="D16" s="24">
        <f t="shared" si="0"/>
        <v>865730</v>
      </c>
      <c r="E16" s="13">
        <f t="shared" si="2"/>
        <v>84.5</v>
      </c>
      <c r="F16" s="17">
        <f t="shared" si="3"/>
        <v>10.8</v>
      </c>
      <c r="G16" s="18">
        <f t="shared" si="3"/>
        <v>17.5</v>
      </c>
    </row>
    <row r="17" spans="1:7" s="1" customFormat="1" ht="11.25">
      <c r="A17" s="25" t="s">
        <v>16</v>
      </c>
      <c r="B17" s="23">
        <v>581629</v>
      </c>
      <c r="C17" s="24">
        <v>1273369</v>
      </c>
      <c r="D17" s="24">
        <f t="shared" si="0"/>
        <v>691740</v>
      </c>
      <c r="E17" s="13">
        <f t="shared" si="2"/>
        <v>118.9</v>
      </c>
      <c r="F17" s="17">
        <f t="shared" si="3"/>
        <v>6.1</v>
      </c>
      <c r="G17" s="18">
        <f t="shared" si="3"/>
        <v>11.8</v>
      </c>
    </row>
    <row r="18" spans="1:7" ht="12">
      <c r="A18" s="25" t="s">
        <v>8</v>
      </c>
      <c r="B18" s="23">
        <v>2354800</v>
      </c>
      <c r="C18" s="24">
        <v>1518401</v>
      </c>
      <c r="D18" s="24">
        <f t="shared" si="0"/>
        <v>-836399</v>
      </c>
      <c r="E18" s="13">
        <f t="shared" si="2"/>
        <v>-35.5</v>
      </c>
      <c r="F18" s="17">
        <f>ROUND(B18/B$5*100,1)</f>
        <v>24.8</v>
      </c>
      <c r="G18" s="18">
        <f>ROUND(C18/C$5*100,1)</f>
        <v>14.1</v>
      </c>
    </row>
    <row r="19" spans="1:7" ht="12">
      <c r="A19" s="25" t="s">
        <v>9</v>
      </c>
      <c r="B19" s="23">
        <v>2117332</v>
      </c>
      <c r="C19" s="24">
        <v>2799089</v>
      </c>
      <c r="D19" s="24">
        <f t="shared" si="0"/>
        <v>681757</v>
      </c>
      <c r="E19" s="13">
        <f t="shared" si="2"/>
        <v>32.2</v>
      </c>
      <c r="F19" s="17">
        <f>ROUND(B19/B$5*100,1)</f>
        <v>22.3</v>
      </c>
      <c r="G19" s="18">
        <f>ROUND(C19/C$5*100,1)</f>
        <v>25.9</v>
      </c>
    </row>
    <row r="20" spans="1:7" ht="6" customHeight="1">
      <c r="A20" s="26"/>
      <c r="B20" s="27"/>
      <c r="C20" s="28"/>
      <c r="D20" s="28"/>
      <c r="E20" s="28"/>
      <c r="F20" s="27"/>
      <c r="G20" s="29"/>
    </row>
    <row r="21" ht="12">
      <c r="A21" s="1" t="s">
        <v>6</v>
      </c>
    </row>
  </sheetData>
  <mergeCells count="3">
    <mergeCell ref="A2:A3"/>
    <mergeCell ref="D2:D3"/>
    <mergeCell ref="E2:E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2007-09-13T05:40:23Z</cp:lastPrinted>
  <dcterms:created xsi:type="dcterms:W3CDTF">2006-07-24T00:22:19Z</dcterms:created>
  <dcterms:modified xsi:type="dcterms:W3CDTF">2007-09-13T05:40:30Z</dcterms:modified>
  <cp:category/>
  <cp:version/>
  <cp:contentType/>
  <cp:contentStatus/>
</cp:coreProperties>
</file>