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35" yWindow="90" windowWidth="9510" windowHeight="7905"/>
  </bookViews>
  <sheets>
    <sheet name="3" sheetId="1" r:id="rId1"/>
  </sheets>
  <calcPr calcId="145621"/>
</workbook>
</file>

<file path=xl/calcChain.xml><?xml version="1.0" encoding="utf-8"?>
<calcChain xmlns="http://schemas.openxmlformats.org/spreadsheetml/2006/main">
  <c r="P44" i="1" l="1"/>
  <c r="E44" i="1"/>
  <c r="D44" i="1"/>
  <c r="E42" i="1"/>
  <c r="E40" i="1" s="1"/>
  <c r="P40" i="1"/>
  <c r="D40" i="1"/>
  <c r="D36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D26" i="1"/>
  <c r="P26" i="1"/>
  <c r="E26" i="1"/>
  <c r="E25" i="1"/>
  <c r="D25" i="1"/>
  <c r="E24" i="1"/>
  <c r="D24" i="1"/>
  <c r="E22" i="1"/>
  <c r="D22" i="1"/>
  <c r="D12" i="1" s="1"/>
  <c r="E20" i="1"/>
  <c r="O11" i="1"/>
  <c r="L11" i="1"/>
  <c r="K11" i="1"/>
  <c r="J11" i="1"/>
  <c r="I11" i="1"/>
  <c r="E11" i="1" l="1"/>
</calcChain>
</file>

<file path=xl/sharedStrings.xml><?xml version="1.0" encoding="utf-8"?>
<sst xmlns="http://schemas.openxmlformats.org/spreadsheetml/2006/main" count="405" uniqueCount="65">
  <si>
    <t>[Ⅱ]農業経営体(総数)</t>
    <rPh sb="3" eb="5">
      <t>ノウギョウ</t>
    </rPh>
    <rPh sb="5" eb="7">
      <t>ケイエイ</t>
    </rPh>
    <rPh sb="7" eb="8">
      <t>タイ</t>
    </rPh>
    <rPh sb="9" eb="11">
      <t>ソウスウ</t>
    </rPh>
    <phoneticPr fontId="21"/>
  </si>
  <si>
    <t>1農業経営の特徴</t>
    <rPh sb="1" eb="3">
      <t>ノウギョウ</t>
    </rPh>
    <rPh sb="3" eb="5">
      <t>ケイエイ</t>
    </rPh>
    <rPh sb="6" eb="8">
      <t>トクチョウ</t>
    </rPh>
    <phoneticPr fontId="21"/>
  </si>
  <si>
    <t>(1)組織形態別経営体数</t>
    <rPh sb="3" eb="5">
      <t>ソシキ</t>
    </rPh>
    <rPh sb="5" eb="7">
      <t>ケイタイ</t>
    </rPh>
    <rPh sb="7" eb="8">
      <t>ベツ</t>
    </rPh>
    <rPh sb="8" eb="10">
      <t>ケイエイ</t>
    </rPh>
    <rPh sb="10" eb="11">
      <t>タイ</t>
    </rPh>
    <rPh sb="11" eb="12">
      <t>スウ</t>
    </rPh>
    <phoneticPr fontId="21"/>
  </si>
  <si>
    <t>単位：経営体</t>
  </si>
  <si>
    <t>法人化している</t>
    <rPh sb="0" eb="3">
      <t>ホウジンカ</t>
    </rPh>
    <phoneticPr fontId="21"/>
  </si>
  <si>
    <t>会社</t>
    <rPh sb="0" eb="2">
      <t>カイシャ</t>
    </rPh>
    <phoneticPr fontId="21"/>
  </si>
  <si>
    <t>各種団体</t>
    <rPh sb="0" eb="2">
      <t>カクシュ</t>
    </rPh>
    <rPh sb="2" eb="4">
      <t>ダンタイ</t>
    </rPh>
    <phoneticPr fontId="21"/>
  </si>
  <si>
    <t>地域・地区区分</t>
  </si>
  <si>
    <t>合名　　　　　　　合資　　　　　　　　　　　　　　　　　　　　　　　　　会社</t>
    <rPh sb="0" eb="2">
      <t>ゴウメイ</t>
    </rPh>
    <rPh sb="9" eb="11">
      <t>ゴウシ</t>
    </rPh>
    <rPh sb="36" eb="38">
      <t>カイシャ</t>
    </rPh>
    <phoneticPr fontId="21"/>
  </si>
  <si>
    <t>その他
の各種
団  体</t>
    <rPh sb="2" eb="3">
      <t>タ</t>
    </rPh>
    <rPh sb="5" eb="7">
      <t>カクシュ</t>
    </rPh>
    <rPh sb="8" eb="9">
      <t>ダン</t>
    </rPh>
    <rPh sb="11" eb="12">
      <t>カラダ</t>
    </rPh>
    <phoneticPr fontId="21"/>
  </si>
  <si>
    <t>個  人</t>
    <rPh sb="0" eb="1">
      <t>コ</t>
    </rPh>
    <rPh sb="3" eb="4">
      <t>ジン</t>
    </rPh>
    <phoneticPr fontId="21"/>
  </si>
  <si>
    <t>計</t>
  </si>
  <si>
    <t>小計</t>
  </si>
  <si>
    <t>株式</t>
  </si>
  <si>
    <t>合同</t>
    <rPh sb="0" eb="2">
      <t>ゴウドウ</t>
    </rPh>
    <phoneticPr fontId="21"/>
  </si>
  <si>
    <t>相互</t>
    <rPh sb="0" eb="2">
      <t>ソウゴ</t>
    </rPh>
    <phoneticPr fontId="21"/>
  </si>
  <si>
    <t>農協</t>
  </si>
  <si>
    <t>森林</t>
  </si>
  <si>
    <t>経営体</t>
  </si>
  <si>
    <t>会社</t>
  </si>
  <si>
    <t>組合</t>
  </si>
  <si>
    <t>鶴岡市全域</t>
    <rPh sb="0" eb="2">
      <t>ツルオカ</t>
    </rPh>
    <rPh sb="2" eb="3">
      <t>シ</t>
    </rPh>
    <rPh sb="3" eb="5">
      <t>ゼンイキ</t>
    </rPh>
    <phoneticPr fontId="21"/>
  </si>
  <si>
    <t>鶴岡地域</t>
    <rPh sb="2" eb="4">
      <t>チイキ</t>
    </rPh>
    <phoneticPr fontId="21"/>
  </si>
  <si>
    <t>ⅹ</t>
  </si>
  <si>
    <t>01 鶴岡</t>
  </si>
  <si>
    <t>02 斉２－１</t>
  </si>
  <si>
    <t>03 黄金</t>
  </si>
  <si>
    <t>04 湯田川</t>
  </si>
  <si>
    <t>05 大泉</t>
  </si>
  <si>
    <t>06 京田</t>
  </si>
  <si>
    <t>07 栄</t>
  </si>
  <si>
    <t>08 田川</t>
  </si>
  <si>
    <t>09 上郷</t>
  </si>
  <si>
    <t>10 豊浦</t>
  </si>
  <si>
    <t>11 加茂</t>
  </si>
  <si>
    <t>12 大山</t>
  </si>
  <si>
    <t>13 西郷</t>
  </si>
  <si>
    <t>藤島地域</t>
    <rPh sb="2" eb="4">
      <t>チイキ</t>
    </rPh>
    <phoneticPr fontId="21"/>
  </si>
  <si>
    <t>01 藤島</t>
  </si>
  <si>
    <t>02 東栄</t>
  </si>
  <si>
    <t>03 八栄島</t>
  </si>
  <si>
    <t>04 長沼</t>
  </si>
  <si>
    <t>05 渡前</t>
  </si>
  <si>
    <t>羽黒地域</t>
    <rPh sb="2" eb="4">
      <t>チイキ</t>
    </rPh>
    <phoneticPr fontId="21"/>
  </si>
  <si>
    <t>01 広瀬</t>
  </si>
  <si>
    <t>02 泉</t>
  </si>
  <si>
    <t>03 手向</t>
  </si>
  <si>
    <t>櫛引地域</t>
    <rPh sb="2" eb="4">
      <t>チイキ</t>
    </rPh>
    <phoneticPr fontId="21"/>
  </si>
  <si>
    <t>01 山添</t>
  </si>
  <si>
    <t>02 斉２－２</t>
  </si>
  <si>
    <t>03 黒川</t>
  </si>
  <si>
    <t>朝日地域</t>
    <rPh sb="2" eb="4">
      <t>チイキ</t>
    </rPh>
    <phoneticPr fontId="21"/>
  </si>
  <si>
    <t>01 本郷</t>
  </si>
  <si>
    <t>02 大泉</t>
  </si>
  <si>
    <t>03 東</t>
  </si>
  <si>
    <t>温海地域</t>
    <rPh sb="2" eb="4">
      <t>チイキ</t>
    </rPh>
    <phoneticPr fontId="21"/>
  </si>
  <si>
    <t>01 温海</t>
  </si>
  <si>
    <t>02 念珠関</t>
  </si>
  <si>
    <t>03 福栄</t>
  </si>
  <si>
    <t>04 山戸</t>
  </si>
  <si>
    <t>-</t>
    <phoneticPr fontId="19"/>
  </si>
  <si>
    <t>法人化し
ていない</t>
    <phoneticPr fontId="19"/>
  </si>
  <si>
    <t>その他
の法人</t>
    <phoneticPr fontId="19"/>
  </si>
  <si>
    <t>農事組
合法人</t>
    <rPh sb="0" eb="2">
      <t>ノウジ</t>
    </rPh>
    <rPh sb="2" eb="3">
      <t>グミ</t>
    </rPh>
    <rPh sb="4" eb="6">
      <t>ゴウホウ</t>
    </rPh>
    <rPh sb="5" eb="7">
      <t>ホウジン</t>
    </rPh>
    <phoneticPr fontId="21"/>
  </si>
  <si>
    <t>地方公共
団 体 ・
財 産 区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</si>
</sst>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3" fillId="0" borderId="0" xfId="1" applyFont="1" applyAlignment="1"/>
    <xf numFmtId="0" fontId="24" fillId="0" borderId="0" xfId="1" applyFont="1" applyAlignment="1"/>
    <xf numFmtId="0" fontId="22" fillId="0" borderId="0" xfId="0" applyFont="1">
      <alignment vertical="center"/>
    </xf>
    <xf numFmtId="0" fontId="25" fillId="0" borderId="0" xfId="1" applyFont="1" applyAlignment="1"/>
    <xf numFmtId="0" fontId="26" fillId="0" borderId="10" xfId="1" applyFont="1" applyBorder="1" applyAlignment="1"/>
    <xf numFmtId="0" fontId="26" fillId="0" borderId="10" xfId="1" applyFont="1" applyBorder="1" applyAlignment="1">
      <alignment horizontal="right"/>
    </xf>
    <xf numFmtId="0" fontId="23" fillId="0" borderId="11" xfId="1" applyFont="1" applyBorder="1" applyAlignment="1"/>
    <xf numFmtId="0" fontId="26" fillId="0" borderId="12" xfId="1" applyFont="1" applyBorder="1" applyAlignment="1">
      <alignment vertical="center"/>
    </xf>
    <xf numFmtId="0" fontId="26" fillId="0" borderId="13" xfId="1" applyFont="1" applyBorder="1" applyAlignment="1">
      <alignment vertical="center"/>
    </xf>
    <xf numFmtId="0" fontId="26" fillId="0" borderId="12" xfId="1" applyFont="1" applyBorder="1" applyAlignment="1"/>
    <xf numFmtId="0" fontId="26" fillId="0" borderId="14" xfId="1" applyFont="1" applyBorder="1" applyAlignment="1">
      <alignment horizontal="centerContinuous" vertical="center"/>
    </xf>
    <xf numFmtId="0" fontId="26" fillId="0" borderId="15" xfId="1" applyFont="1" applyBorder="1" applyAlignment="1">
      <alignment horizontal="centerContinuous" vertical="center"/>
    </xf>
    <xf numFmtId="0" fontId="26" fillId="0" borderId="16" xfId="1" applyFont="1" applyBorder="1" applyAlignment="1">
      <alignment horizontal="centerContinuous" vertical="center"/>
    </xf>
    <xf numFmtId="0" fontId="26" fillId="0" borderId="17" xfId="1" applyNumberFormat="1" applyFont="1" applyBorder="1" applyAlignment="1">
      <alignment vertical="center"/>
    </xf>
    <xf numFmtId="0" fontId="26" fillId="0" borderId="17" xfId="1" applyFont="1" applyBorder="1" applyAlignment="1"/>
    <xf numFmtId="0" fontId="23" fillId="0" borderId="18" xfId="1" applyFont="1" applyBorder="1" applyAlignment="1"/>
    <xf numFmtId="0" fontId="26" fillId="0" borderId="18" xfId="1" applyFont="1" applyBorder="1" applyAlignment="1">
      <alignment vertical="center"/>
    </xf>
    <xf numFmtId="0" fontId="26" fillId="0" borderId="11" xfId="1" applyFont="1" applyBorder="1" applyAlignment="1">
      <alignment vertical="center"/>
    </xf>
    <xf numFmtId="0" fontId="26" fillId="0" borderId="19" xfId="1" applyNumberFormat="1" applyFont="1" applyBorder="1" applyAlignment="1">
      <alignment vertical="center"/>
    </xf>
    <xf numFmtId="0" fontId="26" fillId="0" borderId="14" xfId="1" applyNumberFormat="1" applyFont="1" applyBorder="1" applyAlignment="1">
      <alignment horizontal="centerContinuous" vertical="center"/>
    </xf>
    <xf numFmtId="0" fontId="26" fillId="0" borderId="15" xfId="1" applyNumberFormat="1" applyFont="1" applyBorder="1" applyAlignment="1">
      <alignment horizontal="centerContinuous" vertical="center"/>
    </xf>
    <xf numFmtId="0" fontId="26" fillId="0" borderId="16" xfId="1" applyNumberFormat="1" applyFont="1" applyBorder="1" applyAlignment="1">
      <alignment horizontal="centerContinuous" vertical="center"/>
    </xf>
    <xf numFmtId="0" fontId="26" fillId="0" borderId="20" xfId="1" applyNumberFormat="1" applyFont="1" applyBorder="1" applyAlignment="1">
      <alignment horizontal="centerContinuous" vertical="center"/>
    </xf>
    <xf numFmtId="0" fontId="26" fillId="0" borderId="19" xfId="1" applyFont="1" applyBorder="1" applyAlignment="1"/>
    <xf numFmtId="0" fontId="26" fillId="0" borderId="19" xfId="1" applyNumberFormat="1" applyFont="1" applyBorder="1" applyAlignment="1">
      <alignment horizontal="center" vertical="center"/>
    </xf>
    <xf numFmtId="0" fontId="26" fillId="0" borderId="19" xfId="1" applyNumberFormat="1" applyFont="1" applyBorder="1" applyAlignment="1">
      <alignment horizontal="distributed" vertical="center" justifyLastLine="1"/>
    </xf>
    <xf numFmtId="0" fontId="26" fillId="0" borderId="19" xfId="1" applyNumberFormat="1" applyFont="1" applyBorder="1" applyAlignment="1">
      <alignment horizontal="center" vertical="center" wrapText="1"/>
    </xf>
    <xf numFmtId="0" fontId="26" fillId="0" borderId="21" xfId="1" applyFont="1" applyBorder="1" applyAlignment="1">
      <alignment vertical="center"/>
    </xf>
    <xf numFmtId="0" fontId="26" fillId="0" borderId="22" xfId="1" applyFont="1" applyBorder="1" applyAlignment="1">
      <alignment vertical="center"/>
    </xf>
    <xf numFmtId="0" fontId="26" fillId="0" borderId="23" xfId="1" applyNumberFormat="1" applyFont="1" applyBorder="1" applyAlignment="1">
      <alignment vertical="center"/>
    </xf>
    <xf numFmtId="0" fontId="26" fillId="0" borderId="24" xfId="1" applyFont="1" applyBorder="1" applyAlignment="1">
      <alignment vertical="center"/>
    </xf>
    <xf numFmtId="0" fontId="26" fillId="0" borderId="25" xfId="1" applyNumberFormat="1" applyFont="1" applyBorder="1" applyAlignment="1">
      <alignment vertical="center"/>
    </xf>
    <xf numFmtId="0" fontId="26" fillId="0" borderId="26" xfId="1" applyNumberFormat="1" applyFont="1" applyBorder="1" applyAlignment="1">
      <alignment vertical="center"/>
    </xf>
    <xf numFmtId="0" fontId="26" fillId="0" borderId="18" xfId="1" applyFont="1" applyBorder="1" applyAlignment="1">
      <alignment horizontal="left" vertical="center"/>
    </xf>
    <xf numFmtId="0" fontId="23" fillId="0" borderId="27" xfId="1" applyFont="1" applyBorder="1" applyAlignment="1">
      <alignment horizontal="left" vertical="center"/>
    </xf>
    <xf numFmtId="41" fontId="26" fillId="0" borderId="28" xfId="45" applyNumberFormat="1" applyFont="1" applyFill="1" applyBorder="1" applyAlignment="1">
      <alignment vertical="center"/>
    </xf>
    <xf numFmtId="0" fontId="26" fillId="0" borderId="18" xfId="46" applyFont="1" applyBorder="1" applyAlignment="1">
      <alignment vertical="center"/>
    </xf>
    <xf numFmtId="0" fontId="26" fillId="0" borderId="27" xfId="46" applyFont="1" applyBorder="1" applyAlignment="1">
      <alignment vertical="center"/>
    </xf>
    <xf numFmtId="41" fontId="26" fillId="0" borderId="28" xfId="47" applyNumberFormat="1" applyFont="1" applyBorder="1" applyAlignment="1">
      <alignment horizontal="right" vertical="center"/>
    </xf>
    <xf numFmtId="41" fontId="26" fillId="0" borderId="28" xfId="47" applyNumberFormat="1" applyFont="1" applyBorder="1" applyAlignment="1">
      <alignment vertical="center"/>
    </xf>
    <xf numFmtId="41" fontId="26" fillId="0" borderId="29" xfId="47" applyNumberFormat="1" applyFont="1" applyBorder="1" applyAlignment="1">
      <alignment vertical="center"/>
    </xf>
    <xf numFmtId="41" fontId="26" fillId="0" borderId="28" xfId="45" applyNumberFormat="1" applyFont="1" applyBorder="1" applyAlignment="1">
      <alignment vertical="center"/>
    </xf>
    <xf numFmtId="41" fontId="26" fillId="0" borderId="29" xfId="45" applyNumberFormat="1" applyFont="1" applyBorder="1" applyAlignment="1">
      <alignment vertical="center"/>
    </xf>
    <xf numFmtId="0" fontId="26" fillId="0" borderId="21" xfId="46" applyFont="1" applyBorder="1" applyAlignment="1">
      <alignment vertical="center"/>
    </xf>
    <xf numFmtId="0" fontId="26" fillId="0" borderId="30" xfId="46" applyFont="1" applyBorder="1" applyAlignment="1">
      <alignment vertical="center"/>
    </xf>
    <xf numFmtId="41" fontId="26" fillId="0" borderId="31" xfId="47" applyNumberFormat="1" applyFont="1" applyBorder="1" applyAlignment="1">
      <alignment vertical="center"/>
    </xf>
    <xf numFmtId="41" fontId="26" fillId="0" borderId="32" xfId="47" applyNumberFormat="1" applyFont="1" applyBorder="1" applyAlignment="1">
      <alignment vertical="center"/>
    </xf>
    <xf numFmtId="0" fontId="26" fillId="0" borderId="19" xfId="1" applyNumberFormat="1" applyFont="1" applyBorder="1" applyAlignment="1">
      <alignment horizontal="center" vertical="center" wrapText="1"/>
    </xf>
    <xf numFmtId="0" fontId="26" fillId="0" borderId="18" xfId="1" applyFont="1" applyBorder="1" applyAlignment="1">
      <alignment horizontal="center" vertical="center"/>
    </xf>
    <xf numFmtId="0" fontId="26" fillId="0" borderId="11" xfId="1" applyFont="1" applyBorder="1" applyAlignment="1">
      <alignment horizontal="center" vertical="center"/>
    </xf>
    <xf numFmtId="0" fontId="26" fillId="0" borderId="17" xfId="1" applyNumberFormat="1" applyFont="1" applyBorder="1" applyAlignment="1">
      <alignment horizontal="center" vertical="center" wrapText="1"/>
    </xf>
    <xf numFmtId="0" fontId="26" fillId="0" borderId="23" xfId="1" applyNumberFormat="1" applyFont="1" applyBorder="1" applyAlignment="1">
      <alignment horizontal="center" vertical="center" wrapText="1"/>
    </xf>
    <xf numFmtId="0" fontId="26" fillId="0" borderId="19" xfId="1" applyNumberFormat="1" applyFont="1" applyBorder="1" applyAlignment="1">
      <alignment horizontal="center" vertical="center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 2" xfId="45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6"/>
    <cellStyle name="標準_一覧表様式40100" xfId="47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showGridLines="0" tabSelected="1" workbookViewId="0">
      <selection activeCell="B14" sqref="B14"/>
    </sheetView>
  </sheetViews>
  <sheetFormatPr defaultRowHeight="13.5"/>
  <cols>
    <col min="1" max="1" width="1.625" style="3" customWidth="1"/>
    <col min="2" max="4" width="9" style="3"/>
    <col min="5" max="5" width="9" style="3" customWidth="1"/>
    <col min="6" max="16384" width="9" style="3"/>
  </cols>
  <sheetData>
    <row r="1" spans="1:18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>
      <c r="A3" s="1"/>
      <c r="B3" s="4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5"/>
      <c r="Q3" s="6" t="s">
        <v>3</v>
      </c>
      <c r="R3" s="1"/>
    </row>
    <row r="4" spans="1:18">
      <c r="A4" s="7"/>
      <c r="B4" s="8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3"/>
      <c r="O4" s="14"/>
      <c r="P4" s="14"/>
      <c r="Q4" s="15"/>
      <c r="R4" s="16"/>
    </row>
    <row r="5" spans="1:18" ht="13.5" customHeight="1">
      <c r="A5" s="7"/>
      <c r="B5" s="17"/>
      <c r="C5" s="18"/>
      <c r="D5" s="19"/>
      <c r="E5" s="19"/>
      <c r="F5" s="14"/>
      <c r="G5" s="20" t="s">
        <v>5</v>
      </c>
      <c r="H5" s="21"/>
      <c r="I5" s="22"/>
      <c r="J5" s="23"/>
      <c r="K5" s="23" t="s">
        <v>6</v>
      </c>
      <c r="L5" s="20"/>
      <c r="M5" s="22"/>
      <c r="N5" s="14"/>
      <c r="O5" s="48" t="s">
        <v>64</v>
      </c>
      <c r="P5" s="48" t="s">
        <v>61</v>
      </c>
      <c r="Q5" s="24"/>
      <c r="R5" s="16"/>
    </row>
    <row r="6" spans="1:18" ht="13.5" customHeight="1">
      <c r="A6" s="1"/>
      <c r="B6" s="49" t="s">
        <v>7</v>
      </c>
      <c r="C6" s="50"/>
      <c r="D6" s="19"/>
      <c r="E6" s="19"/>
      <c r="F6" s="48" t="s">
        <v>63</v>
      </c>
      <c r="G6" s="19"/>
      <c r="H6" s="51" t="s">
        <v>8</v>
      </c>
      <c r="I6" s="14"/>
      <c r="J6" s="14"/>
      <c r="K6" s="14"/>
      <c r="L6" s="14"/>
      <c r="M6" s="51" t="s">
        <v>9</v>
      </c>
      <c r="N6" s="48" t="s">
        <v>62</v>
      </c>
      <c r="O6" s="48"/>
      <c r="P6" s="48"/>
      <c r="Q6" s="25" t="s">
        <v>10</v>
      </c>
      <c r="R6" s="16"/>
    </row>
    <row r="7" spans="1:18">
      <c r="A7" s="1"/>
      <c r="B7" s="49"/>
      <c r="C7" s="50"/>
      <c r="D7" s="26" t="s">
        <v>11</v>
      </c>
      <c r="E7" s="26" t="s">
        <v>12</v>
      </c>
      <c r="F7" s="48"/>
      <c r="G7" s="25" t="s">
        <v>13</v>
      </c>
      <c r="H7" s="48"/>
      <c r="I7" s="25" t="s">
        <v>14</v>
      </c>
      <c r="J7" s="25" t="s">
        <v>15</v>
      </c>
      <c r="K7" s="53" t="s">
        <v>16</v>
      </c>
      <c r="L7" s="25" t="s">
        <v>17</v>
      </c>
      <c r="M7" s="48"/>
      <c r="N7" s="48"/>
      <c r="O7" s="48"/>
      <c r="P7" s="48"/>
      <c r="Q7" s="25" t="s">
        <v>18</v>
      </c>
      <c r="R7" s="16"/>
    </row>
    <row r="8" spans="1:18">
      <c r="A8" s="7"/>
      <c r="B8" s="17"/>
      <c r="C8" s="18"/>
      <c r="D8" s="19"/>
      <c r="E8" s="19"/>
      <c r="F8" s="48"/>
      <c r="G8" s="27" t="s">
        <v>19</v>
      </c>
      <c r="H8" s="48"/>
      <c r="I8" s="27" t="s">
        <v>19</v>
      </c>
      <c r="J8" s="27" t="s">
        <v>19</v>
      </c>
      <c r="K8" s="53"/>
      <c r="L8" s="25" t="s">
        <v>20</v>
      </c>
      <c r="M8" s="48"/>
      <c r="N8" s="48"/>
      <c r="O8" s="48"/>
      <c r="P8" s="48"/>
      <c r="Q8" s="19"/>
      <c r="R8" s="16"/>
    </row>
    <row r="9" spans="1:18">
      <c r="A9" s="7"/>
      <c r="B9" s="28"/>
      <c r="C9" s="29"/>
      <c r="D9" s="30"/>
      <c r="E9" s="30"/>
      <c r="F9" s="30"/>
      <c r="G9" s="30"/>
      <c r="H9" s="52"/>
      <c r="I9" s="30"/>
      <c r="J9" s="30"/>
      <c r="K9" s="30"/>
      <c r="L9" s="30"/>
      <c r="M9" s="52"/>
      <c r="N9" s="30"/>
      <c r="O9" s="30"/>
      <c r="P9" s="30"/>
      <c r="Q9" s="30"/>
      <c r="R9" s="16"/>
    </row>
    <row r="10" spans="1:18" ht="18" customHeight="1">
      <c r="A10" s="7"/>
      <c r="B10" s="8"/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3"/>
      <c r="R10" s="16"/>
    </row>
    <row r="11" spans="1:18" ht="18" customHeight="1">
      <c r="A11" s="7"/>
      <c r="B11" s="34" t="s">
        <v>21</v>
      </c>
      <c r="C11" s="35"/>
      <c r="D11" s="36">
        <v>4035</v>
      </c>
      <c r="E11" s="36">
        <f>SUM(F11:N11)</f>
        <v>89</v>
      </c>
      <c r="F11" s="36">
        <v>34</v>
      </c>
      <c r="G11" s="36">
        <v>47</v>
      </c>
      <c r="H11" s="36">
        <v>1</v>
      </c>
      <c r="I11" s="36">
        <f t="shared" ref="I11:O11" si="0">SUBTOTAL(9,I12:I48)</f>
        <v>2</v>
      </c>
      <c r="J11" s="36">
        <f t="shared" si="0"/>
        <v>0</v>
      </c>
      <c r="K11" s="36">
        <f t="shared" si="0"/>
        <v>1</v>
      </c>
      <c r="L11" s="36">
        <f t="shared" si="0"/>
        <v>0</v>
      </c>
      <c r="M11" s="36">
        <v>1</v>
      </c>
      <c r="N11" s="36">
        <v>3</v>
      </c>
      <c r="O11" s="36">
        <f t="shared" si="0"/>
        <v>0</v>
      </c>
      <c r="P11" s="36">
        <v>3946</v>
      </c>
      <c r="Q11" s="36">
        <v>3878</v>
      </c>
      <c r="R11" s="16"/>
    </row>
    <row r="12" spans="1:18" ht="18" customHeight="1">
      <c r="A12" s="7"/>
      <c r="B12" s="37" t="s">
        <v>22</v>
      </c>
      <c r="C12" s="38"/>
      <c r="D12" s="39">
        <f>SUM(D13:D25)</f>
        <v>1481</v>
      </c>
      <c r="E12" s="39" t="s">
        <v>23</v>
      </c>
      <c r="F12" s="39" t="s">
        <v>23</v>
      </c>
      <c r="G12" s="39" t="s">
        <v>23</v>
      </c>
      <c r="H12" s="39" t="s">
        <v>23</v>
      </c>
      <c r="I12" s="39" t="s">
        <v>23</v>
      </c>
      <c r="J12" s="39" t="s">
        <v>23</v>
      </c>
      <c r="K12" s="39" t="s">
        <v>23</v>
      </c>
      <c r="L12" s="39" t="s">
        <v>23</v>
      </c>
      <c r="M12" s="39" t="s">
        <v>23</v>
      </c>
      <c r="N12" s="39" t="s">
        <v>23</v>
      </c>
      <c r="O12" s="39" t="s">
        <v>23</v>
      </c>
      <c r="P12" s="39" t="s">
        <v>23</v>
      </c>
      <c r="Q12" s="39" t="s">
        <v>23</v>
      </c>
      <c r="R12" s="16"/>
    </row>
    <row r="13" spans="1:18" ht="18" customHeight="1">
      <c r="A13" s="7"/>
      <c r="B13" s="37"/>
      <c r="C13" s="38" t="s">
        <v>24</v>
      </c>
      <c r="D13" s="36">
        <v>111</v>
      </c>
      <c r="E13" s="36">
        <v>5</v>
      </c>
      <c r="F13" s="39">
        <v>0</v>
      </c>
      <c r="G13" s="40">
        <v>4</v>
      </c>
      <c r="H13" s="39">
        <v>0</v>
      </c>
      <c r="I13" s="40">
        <v>1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40">
        <v>106</v>
      </c>
      <c r="Q13" s="41">
        <v>102</v>
      </c>
      <c r="R13" s="16"/>
    </row>
    <row r="14" spans="1:18" ht="18" customHeight="1">
      <c r="A14" s="7"/>
      <c r="B14" s="37"/>
      <c r="C14" s="38" t="s">
        <v>25</v>
      </c>
      <c r="D14" s="36">
        <v>113</v>
      </c>
      <c r="E14" s="36">
        <v>1</v>
      </c>
      <c r="F14" s="39" t="s">
        <v>23</v>
      </c>
      <c r="G14" s="39" t="s">
        <v>23</v>
      </c>
      <c r="H14" s="39" t="s">
        <v>23</v>
      </c>
      <c r="I14" s="39" t="s">
        <v>23</v>
      </c>
      <c r="J14" s="39" t="s">
        <v>23</v>
      </c>
      <c r="K14" s="39" t="s">
        <v>23</v>
      </c>
      <c r="L14" s="39" t="s">
        <v>23</v>
      </c>
      <c r="M14" s="39" t="s">
        <v>23</v>
      </c>
      <c r="N14" s="39" t="s">
        <v>23</v>
      </c>
      <c r="O14" s="39" t="s">
        <v>60</v>
      </c>
      <c r="P14" s="40">
        <v>112</v>
      </c>
      <c r="Q14" s="39" t="s">
        <v>23</v>
      </c>
      <c r="R14" s="16"/>
    </row>
    <row r="15" spans="1:18" ht="18" customHeight="1">
      <c r="A15" s="7"/>
      <c r="B15" s="37"/>
      <c r="C15" s="38" t="s">
        <v>26</v>
      </c>
      <c r="D15" s="36">
        <v>156</v>
      </c>
      <c r="E15" s="36">
        <v>3</v>
      </c>
      <c r="F15" s="40">
        <v>1</v>
      </c>
      <c r="G15" s="40">
        <v>2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40">
        <v>153</v>
      </c>
      <c r="Q15" s="41">
        <v>151</v>
      </c>
      <c r="R15" s="16"/>
    </row>
    <row r="16" spans="1:18" ht="18" customHeight="1">
      <c r="A16" s="7"/>
      <c r="B16" s="37"/>
      <c r="C16" s="38" t="s">
        <v>27</v>
      </c>
      <c r="D16" s="36">
        <v>23</v>
      </c>
      <c r="E16" s="36">
        <v>1</v>
      </c>
      <c r="F16" s="39" t="s">
        <v>23</v>
      </c>
      <c r="G16" s="39" t="s">
        <v>23</v>
      </c>
      <c r="H16" s="39" t="s">
        <v>23</v>
      </c>
      <c r="I16" s="39" t="s">
        <v>23</v>
      </c>
      <c r="J16" s="39" t="s">
        <v>23</v>
      </c>
      <c r="K16" s="39" t="s">
        <v>23</v>
      </c>
      <c r="L16" s="39" t="s">
        <v>23</v>
      </c>
      <c r="M16" s="39" t="s">
        <v>23</v>
      </c>
      <c r="N16" s="39" t="s">
        <v>23</v>
      </c>
      <c r="O16" s="39" t="s">
        <v>60</v>
      </c>
      <c r="P16" s="40">
        <v>22</v>
      </c>
      <c r="Q16" s="39" t="s">
        <v>23</v>
      </c>
      <c r="R16" s="16"/>
    </row>
    <row r="17" spans="1:18" ht="18" customHeight="1">
      <c r="A17" s="7"/>
      <c r="B17" s="37"/>
      <c r="C17" s="38" t="s">
        <v>28</v>
      </c>
      <c r="D17" s="36">
        <v>216</v>
      </c>
      <c r="E17" s="36">
        <v>5</v>
      </c>
      <c r="F17" s="40">
        <v>2</v>
      </c>
      <c r="G17" s="40">
        <v>3</v>
      </c>
      <c r="H17" s="39" t="s">
        <v>60</v>
      </c>
      <c r="I17" s="39" t="s">
        <v>60</v>
      </c>
      <c r="J17" s="39" t="s">
        <v>60</v>
      </c>
      <c r="K17" s="39" t="s">
        <v>60</v>
      </c>
      <c r="L17" s="39" t="s">
        <v>60</v>
      </c>
      <c r="M17" s="39" t="s">
        <v>60</v>
      </c>
      <c r="N17" s="39" t="s">
        <v>60</v>
      </c>
      <c r="O17" s="39" t="s">
        <v>60</v>
      </c>
      <c r="P17" s="40">
        <v>211</v>
      </c>
      <c r="Q17" s="41">
        <v>206</v>
      </c>
      <c r="R17" s="16"/>
    </row>
    <row r="18" spans="1:18" ht="18" customHeight="1">
      <c r="A18" s="7"/>
      <c r="B18" s="37"/>
      <c r="C18" s="38" t="s">
        <v>29</v>
      </c>
      <c r="D18" s="36">
        <v>124</v>
      </c>
      <c r="E18" s="36">
        <v>3</v>
      </c>
      <c r="F18" s="40">
        <v>1</v>
      </c>
      <c r="G18" s="40">
        <v>1</v>
      </c>
      <c r="H18" s="39">
        <v>0</v>
      </c>
      <c r="I18" s="39" t="s">
        <v>60</v>
      </c>
      <c r="J18" s="39" t="s">
        <v>60</v>
      </c>
      <c r="K18" s="39" t="s">
        <v>60</v>
      </c>
      <c r="L18" s="39" t="s">
        <v>60</v>
      </c>
      <c r="M18" s="39" t="s">
        <v>60</v>
      </c>
      <c r="N18" s="39">
        <v>1</v>
      </c>
      <c r="O18" s="39" t="s">
        <v>60</v>
      </c>
      <c r="P18" s="40">
        <v>121</v>
      </c>
      <c r="Q18" s="41">
        <v>119</v>
      </c>
      <c r="R18" s="16"/>
    </row>
    <row r="19" spans="1:18" ht="18" customHeight="1">
      <c r="A19" s="7"/>
      <c r="B19" s="37"/>
      <c r="C19" s="38" t="s">
        <v>30</v>
      </c>
      <c r="D19" s="36">
        <v>111</v>
      </c>
      <c r="E19" s="36">
        <v>1</v>
      </c>
      <c r="F19" s="39" t="s">
        <v>23</v>
      </c>
      <c r="G19" s="39" t="s">
        <v>23</v>
      </c>
      <c r="H19" s="39" t="s">
        <v>23</v>
      </c>
      <c r="I19" s="39" t="s">
        <v>23</v>
      </c>
      <c r="J19" s="39" t="s">
        <v>23</v>
      </c>
      <c r="K19" s="39" t="s">
        <v>23</v>
      </c>
      <c r="L19" s="39" t="s">
        <v>23</v>
      </c>
      <c r="M19" s="39" t="s">
        <v>23</v>
      </c>
      <c r="N19" s="39" t="s">
        <v>23</v>
      </c>
      <c r="O19" s="39" t="s">
        <v>60</v>
      </c>
      <c r="P19" s="40">
        <v>110</v>
      </c>
      <c r="Q19" s="39" t="s">
        <v>23</v>
      </c>
      <c r="R19" s="16"/>
    </row>
    <row r="20" spans="1:18" ht="18" customHeight="1">
      <c r="A20" s="7"/>
      <c r="B20" s="37"/>
      <c r="C20" s="38" t="s">
        <v>31</v>
      </c>
      <c r="D20" s="36">
        <v>57</v>
      </c>
      <c r="E20" s="36">
        <f t="shared" ref="E20:E42" si="1">SUM(F20:N20)</f>
        <v>0</v>
      </c>
      <c r="F20" s="39" t="s">
        <v>60</v>
      </c>
      <c r="G20" s="39" t="s">
        <v>60</v>
      </c>
      <c r="H20" s="39" t="s">
        <v>60</v>
      </c>
      <c r="I20" s="39" t="s">
        <v>60</v>
      </c>
      <c r="J20" s="39" t="s">
        <v>60</v>
      </c>
      <c r="K20" s="39" t="s">
        <v>60</v>
      </c>
      <c r="L20" s="39" t="s">
        <v>60</v>
      </c>
      <c r="M20" s="39" t="s">
        <v>60</v>
      </c>
      <c r="N20" s="39" t="s">
        <v>60</v>
      </c>
      <c r="O20" s="39" t="s">
        <v>60</v>
      </c>
      <c r="P20" s="40">
        <v>57</v>
      </c>
      <c r="Q20" s="41">
        <v>55</v>
      </c>
      <c r="R20" s="16"/>
    </row>
    <row r="21" spans="1:18" ht="18" customHeight="1">
      <c r="A21" s="7"/>
      <c r="B21" s="37"/>
      <c r="C21" s="38" t="s">
        <v>32</v>
      </c>
      <c r="D21" s="36">
        <v>130</v>
      </c>
      <c r="E21" s="36">
        <v>1</v>
      </c>
      <c r="F21" s="39" t="s">
        <v>23</v>
      </c>
      <c r="G21" s="39" t="s">
        <v>23</v>
      </c>
      <c r="H21" s="39" t="s">
        <v>23</v>
      </c>
      <c r="I21" s="39" t="s">
        <v>23</v>
      </c>
      <c r="J21" s="39" t="s">
        <v>23</v>
      </c>
      <c r="K21" s="39" t="s">
        <v>23</v>
      </c>
      <c r="L21" s="39" t="s">
        <v>23</v>
      </c>
      <c r="M21" s="39" t="s">
        <v>23</v>
      </c>
      <c r="N21" s="39" t="s">
        <v>23</v>
      </c>
      <c r="O21" s="39" t="s">
        <v>60</v>
      </c>
      <c r="P21" s="40">
        <v>129</v>
      </c>
      <c r="Q21" s="39" t="s">
        <v>23</v>
      </c>
      <c r="R21" s="16"/>
    </row>
    <row r="22" spans="1:18" ht="18" customHeight="1">
      <c r="A22" s="7"/>
      <c r="B22" s="37"/>
      <c r="C22" s="38" t="s">
        <v>33</v>
      </c>
      <c r="D22" s="36">
        <f t="shared" ref="D22:D25" si="2">SUBTOTAL(9,F22:P22)</f>
        <v>37</v>
      </c>
      <c r="E22" s="36">
        <f t="shared" si="1"/>
        <v>0</v>
      </c>
      <c r="F22" s="39" t="s">
        <v>60</v>
      </c>
      <c r="G22" s="39" t="s">
        <v>60</v>
      </c>
      <c r="H22" s="39" t="s">
        <v>60</v>
      </c>
      <c r="I22" s="39" t="s">
        <v>60</v>
      </c>
      <c r="J22" s="39" t="s">
        <v>60</v>
      </c>
      <c r="K22" s="39" t="s">
        <v>60</v>
      </c>
      <c r="L22" s="39" t="s">
        <v>60</v>
      </c>
      <c r="M22" s="39" t="s">
        <v>60</v>
      </c>
      <c r="N22" s="39" t="s">
        <v>60</v>
      </c>
      <c r="O22" s="39" t="s">
        <v>60</v>
      </c>
      <c r="P22" s="40">
        <v>37</v>
      </c>
      <c r="Q22" s="41">
        <v>36</v>
      </c>
      <c r="R22" s="16"/>
    </row>
    <row r="23" spans="1:18" ht="18" customHeight="1">
      <c r="A23" s="7"/>
      <c r="B23" s="37"/>
      <c r="C23" s="38" t="s">
        <v>34</v>
      </c>
      <c r="D23" s="36">
        <v>1</v>
      </c>
      <c r="E23" s="39" t="s">
        <v>23</v>
      </c>
      <c r="F23" s="39" t="s">
        <v>23</v>
      </c>
      <c r="G23" s="39" t="s">
        <v>23</v>
      </c>
      <c r="H23" s="39" t="s">
        <v>23</v>
      </c>
      <c r="I23" s="39" t="s">
        <v>23</v>
      </c>
      <c r="J23" s="39" t="s">
        <v>23</v>
      </c>
      <c r="K23" s="39" t="s">
        <v>23</v>
      </c>
      <c r="L23" s="39" t="s">
        <v>23</v>
      </c>
      <c r="M23" s="39" t="s">
        <v>23</v>
      </c>
      <c r="N23" s="39" t="s">
        <v>23</v>
      </c>
      <c r="O23" s="39" t="s">
        <v>23</v>
      </c>
      <c r="P23" s="39" t="s">
        <v>23</v>
      </c>
      <c r="Q23" s="39" t="s">
        <v>23</v>
      </c>
      <c r="R23" s="16"/>
    </row>
    <row r="24" spans="1:18" ht="18" customHeight="1">
      <c r="A24" s="7"/>
      <c r="B24" s="37"/>
      <c r="C24" s="38" t="s">
        <v>35</v>
      </c>
      <c r="D24" s="36">
        <f t="shared" si="2"/>
        <v>147</v>
      </c>
      <c r="E24" s="36">
        <f t="shared" si="1"/>
        <v>4</v>
      </c>
      <c r="F24" s="40">
        <v>2</v>
      </c>
      <c r="G24" s="40">
        <v>1</v>
      </c>
      <c r="H24" s="39" t="s">
        <v>60</v>
      </c>
      <c r="I24" s="39" t="s">
        <v>60</v>
      </c>
      <c r="J24" s="39" t="s">
        <v>60</v>
      </c>
      <c r="K24" s="39" t="s">
        <v>60</v>
      </c>
      <c r="L24" s="39" t="s">
        <v>60</v>
      </c>
      <c r="M24" s="39" t="s">
        <v>60</v>
      </c>
      <c r="N24" s="40">
        <v>1</v>
      </c>
      <c r="O24" s="39" t="s">
        <v>60</v>
      </c>
      <c r="P24" s="40">
        <v>143</v>
      </c>
      <c r="Q24" s="41">
        <v>141</v>
      </c>
      <c r="R24" s="16"/>
    </row>
    <row r="25" spans="1:18" ht="18" customHeight="1">
      <c r="A25" s="7"/>
      <c r="B25" s="37"/>
      <c r="C25" s="38" t="s">
        <v>36</v>
      </c>
      <c r="D25" s="36">
        <f t="shared" si="2"/>
        <v>255</v>
      </c>
      <c r="E25" s="36">
        <f t="shared" si="1"/>
        <v>11</v>
      </c>
      <c r="F25" s="40">
        <v>7</v>
      </c>
      <c r="G25" s="40">
        <v>4</v>
      </c>
      <c r="H25" s="39" t="s">
        <v>60</v>
      </c>
      <c r="I25" s="39" t="s">
        <v>60</v>
      </c>
      <c r="J25" s="39" t="s">
        <v>60</v>
      </c>
      <c r="K25" s="39" t="s">
        <v>60</v>
      </c>
      <c r="L25" s="39" t="s">
        <v>60</v>
      </c>
      <c r="M25" s="39" t="s">
        <v>60</v>
      </c>
      <c r="N25" s="39" t="s">
        <v>60</v>
      </c>
      <c r="O25" s="39" t="s">
        <v>60</v>
      </c>
      <c r="P25" s="40">
        <v>244</v>
      </c>
      <c r="Q25" s="41">
        <v>239</v>
      </c>
      <c r="R25" s="16"/>
    </row>
    <row r="26" spans="1:18" ht="18" customHeight="1">
      <c r="A26" s="7"/>
      <c r="B26" s="37" t="s">
        <v>37</v>
      </c>
      <c r="C26" s="38"/>
      <c r="D26" s="39">
        <f>SUM(D27:D31)</f>
        <v>634</v>
      </c>
      <c r="E26" s="39">
        <f>SUM(E27:E31)</f>
        <v>21</v>
      </c>
      <c r="F26" s="39" t="s">
        <v>23</v>
      </c>
      <c r="G26" s="39" t="s">
        <v>23</v>
      </c>
      <c r="H26" s="39" t="s">
        <v>23</v>
      </c>
      <c r="I26" s="39" t="s">
        <v>23</v>
      </c>
      <c r="J26" s="39" t="s">
        <v>23</v>
      </c>
      <c r="K26" s="39" t="s">
        <v>23</v>
      </c>
      <c r="L26" s="39" t="s">
        <v>23</v>
      </c>
      <c r="M26" s="39" t="s">
        <v>23</v>
      </c>
      <c r="N26" s="39" t="s">
        <v>23</v>
      </c>
      <c r="O26" s="39" t="s">
        <v>60</v>
      </c>
      <c r="P26" s="40">
        <f t="shared" ref="P26" si="3">SUBTOTAL(9,P27:P31)</f>
        <v>613</v>
      </c>
      <c r="Q26" s="39" t="s">
        <v>23</v>
      </c>
      <c r="R26" s="16"/>
    </row>
    <row r="27" spans="1:18" ht="18" customHeight="1">
      <c r="A27" s="7"/>
      <c r="B27" s="37"/>
      <c r="C27" s="38" t="s">
        <v>38</v>
      </c>
      <c r="D27" s="36">
        <v>142</v>
      </c>
      <c r="E27" s="36">
        <v>3</v>
      </c>
      <c r="F27" s="36">
        <v>3</v>
      </c>
      <c r="G27" s="39" t="s">
        <v>60</v>
      </c>
      <c r="H27" s="39" t="s">
        <v>60</v>
      </c>
      <c r="I27" s="39" t="s">
        <v>60</v>
      </c>
      <c r="J27" s="39" t="s">
        <v>60</v>
      </c>
      <c r="K27" s="39" t="s">
        <v>60</v>
      </c>
      <c r="L27" s="39" t="s">
        <v>60</v>
      </c>
      <c r="M27" s="39" t="s">
        <v>60</v>
      </c>
      <c r="N27" s="39" t="s">
        <v>60</v>
      </c>
      <c r="O27" s="39" t="s">
        <v>60</v>
      </c>
      <c r="P27" s="42">
        <v>139</v>
      </c>
      <c r="Q27" s="43">
        <v>136</v>
      </c>
      <c r="R27" s="16"/>
    </row>
    <row r="28" spans="1:18" ht="18" customHeight="1">
      <c r="A28" s="7"/>
      <c r="B28" s="37"/>
      <c r="C28" s="38" t="s">
        <v>39</v>
      </c>
      <c r="D28" s="36">
        <v>178</v>
      </c>
      <c r="E28" s="36">
        <v>2</v>
      </c>
      <c r="F28" s="39" t="s">
        <v>23</v>
      </c>
      <c r="G28" s="39" t="s">
        <v>23</v>
      </c>
      <c r="H28" s="39" t="s">
        <v>23</v>
      </c>
      <c r="I28" s="39" t="s">
        <v>23</v>
      </c>
      <c r="J28" s="39" t="s">
        <v>23</v>
      </c>
      <c r="K28" s="39" t="s">
        <v>23</v>
      </c>
      <c r="L28" s="39" t="s">
        <v>23</v>
      </c>
      <c r="M28" s="39" t="s">
        <v>23</v>
      </c>
      <c r="N28" s="39" t="s">
        <v>23</v>
      </c>
      <c r="O28" s="39" t="s">
        <v>60</v>
      </c>
      <c r="P28" s="42">
        <v>176</v>
      </c>
      <c r="Q28" s="39" t="s">
        <v>23</v>
      </c>
      <c r="R28" s="16"/>
    </row>
    <row r="29" spans="1:18" ht="18" customHeight="1">
      <c r="A29" s="7"/>
      <c r="B29" s="37"/>
      <c r="C29" s="38" t="s">
        <v>40</v>
      </c>
      <c r="D29" s="36">
        <v>60</v>
      </c>
      <c r="E29" s="36">
        <v>5</v>
      </c>
      <c r="F29" s="39" t="s">
        <v>60</v>
      </c>
      <c r="G29" s="36">
        <v>4</v>
      </c>
      <c r="H29" s="39" t="s">
        <v>60</v>
      </c>
      <c r="I29" s="36">
        <v>1</v>
      </c>
      <c r="J29" s="39" t="s">
        <v>60</v>
      </c>
      <c r="K29" s="39" t="s">
        <v>60</v>
      </c>
      <c r="L29" s="39" t="s">
        <v>60</v>
      </c>
      <c r="M29" s="39" t="s">
        <v>60</v>
      </c>
      <c r="N29" s="39" t="s">
        <v>60</v>
      </c>
      <c r="O29" s="39" t="s">
        <v>60</v>
      </c>
      <c r="P29" s="42">
        <v>55</v>
      </c>
      <c r="Q29" s="43">
        <v>55</v>
      </c>
      <c r="R29" s="16"/>
    </row>
    <row r="30" spans="1:18" ht="18" customHeight="1">
      <c r="A30" s="7"/>
      <c r="B30" s="37"/>
      <c r="C30" s="38" t="s">
        <v>41</v>
      </c>
      <c r="D30" s="36">
        <v>90</v>
      </c>
      <c r="E30" s="36">
        <v>1</v>
      </c>
      <c r="F30" s="39" t="s">
        <v>23</v>
      </c>
      <c r="G30" s="39" t="s">
        <v>23</v>
      </c>
      <c r="H30" s="39" t="s">
        <v>23</v>
      </c>
      <c r="I30" s="39" t="s">
        <v>23</v>
      </c>
      <c r="J30" s="39" t="s">
        <v>23</v>
      </c>
      <c r="K30" s="39" t="s">
        <v>23</v>
      </c>
      <c r="L30" s="39" t="s">
        <v>23</v>
      </c>
      <c r="M30" s="39" t="s">
        <v>23</v>
      </c>
      <c r="N30" s="39" t="s">
        <v>23</v>
      </c>
      <c r="O30" s="39" t="s">
        <v>60</v>
      </c>
      <c r="P30" s="42">
        <v>89</v>
      </c>
      <c r="Q30" s="39" t="s">
        <v>23</v>
      </c>
      <c r="R30" s="16"/>
    </row>
    <row r="31" spans="1:18" ht="18" customHeight="1">
      <c r="A31" s="7"/>
      <c r="B31" s="37"/>
      <c r="C31" s="38" t="s">
        <v>42</v>
      </c>
      <c r="D31" s="36">
        <v>164</v>
      </c>
      <c r="E31" s="36">
        <v>10</v>
      </c>
      <c r="F31" s="36">
        <v>4</v>
      </c>
      <c r="G31" s="36">
        <v>5</v>
      </c>
      <c r="H31" s="39" t="s">
        <v>60</v>
      </c>
      <c r="I31" s="39" t="s">
        <v>60</v>
      </c>
      <c r="J31" s="39" t="s">
        <v>60</v>
      </c>
      <c r="K31" s="39" t="s">
        <v>60</v>
      </c>
      <c r="L31" s="39" t="s">
        <v>60</v>
      </c>
      <c r="M31" s="39">
        <v>1</v>
      </c>
      <c r="N31" s="39" t="s">
        <v>60</v>
      </c>
      <c r="O31" s="39" t="s">
        <v>60</v>
      </c>
      <c r="P31" s="42">
        <v>154</v>
      </c>
      <c r="Q31" s="43">
        <v>153</v>
      </c>
      <c r="R31" s="16"/>
    </row>
    <row r="32" spans="1:18" ht="18" customHeight="1">
      <c r="A32" s="7"/>
      <c r="B32" s="37" t="s">
        <v>43</v>
      </c>
      <c r="C32" s="38"/>
      <c r="D32" s="36">
        <f>SUM(D33:D35)</f>
        <v>699</v>
      </c>
      <c r="E32" s="36">
        <f t="shared" si="1"/>
        <v>8</v>
      </c>
      <c r="F32" s="40">
        <f>SUBTOTAL(9,F33:F35)</f>
        <v>2</v>
      </c>
      <c r="G32" s="40">
        <f t="shared" ref="G32:Q32" si="4">SUBTOTAL(9,G33:G35)</f>
        <v>4</v>
      </c>
      <c r="H32" s="40">
        <f t="shared" si="4"/>
        <v>0</v>
      </c>
      <c r="I32" s="40">
        <f t="shared" si="4"/>
        <v>0</v>
      </c>
      <c r="J32" s="40">
        <f t="shared" si="4"/>
        <v>0</v>
      </c>
      <c r="K32" s="40">
        <f t="shared" si="4"/>
        <v>1</v>
      </c>
      <c r="L32" s="40">
        <f t="shared" si="4"/>
        <v>0</v>
      </c>
      <c r="M32" s="40">
        <f t="shared" si="4"/>
        <v>0</v>
      </c>
      <c r="N32" s="40">
        <f t="shared" si="4"/>
        <v>1</v>
      </c>
      <c r="O32" s="40">
        <f t="shared" si="4"/>
        <v>0</v>
      </c>
      <c r="P32" s="40">
        <f t="shared" si="4"/>
        <v>691</v>
      </c>
      <c r="Q32" s="40">
        <f t="shared" si="4"/>
        <v>689</v>
      </c>
      <c r="R32" s="16"/>
    </row>
    <row r="33" spans="1:18" ht="18" customHeight="1">
      <c r="A33" s="7"/>
      <c r="B33" s="37"/>
      <c r="C33" s="38" t="s">
        <v>44</v>
      </c>
      <c r="D33" s="36">
        <v>288</v>
      </c>
      <c r="E33" s="36">
        <v>3</v>
      </c>
      <c r="F33" s="39" t="s">
        <v>60</v>
      </c>
      <c r="G33" s="40">
        <v>3</v>
      </c>
      <c r="H33" s="39" t="s">
        <v>60</v>
      </c>
      <c r="I33" s="39" t="s">
        <v>60</v>
      </c>
      <c r="J33" s="39" t="s">
        <v>60</v>
      </c>
      <c r="K33" s="39" t="s">
        <v>60</v>
      </c>
      <c r="L33" s="39" t="s">
        <v>60</v>
      </c>
      <c r="M33" s="39" t="s">
        <v>60</v>
      </c>
      <c r="N33" s="39" t="s">
        <v>60</v>
      </c>
      <c r="O33" s="39" t="s">
        <v>60</v>
      </c>
      <c r="P33" s="40">
        <v>285</v>
      </c>
      <c r="Q33" s="41">
        <v>284</v>
      </c>
      <c r="R33" s="16"/>
    </row>
    <row r="34" spans="1:18" ht="18" customHeight="1">
      <c r="A34" s="7"/>
      <c r="B34" s="37"/>
      <c r="C34" s="38" t="s">
        <v>45</v>
      </c>
      <c r="D34" s="36">
        <v>374</v>
      </c>
      <c r="E34" s="36">
        <v>5</v>
      </c>
      <c r="F34" s="40">
        <v>2</v>
      </c>
      <c r="G34" s="40">
        <v>1</v>
      </c>
      <c r="H34" s="39" t="s">
        <v>60</v>
      </c>
      <c r="I34" s="39" t="s">
        <v>60</v>
      </c>
      <c r="J34" s="39" t="s">
        <v>60</v>
      </c>
      <c r="K34" s="40">
        <v>1</v>
      </c>
      <c r="L34" s="39" t="s">
        <v>60</v>
      </c>
      <c r="M34" s="39" t="s">
        <v>60</v>
      </c>
      <c r="N34" s="40">
        <v>1</v>
      </c>
      <c r="O34" s="39" t="s">
        <v>60</v>
      </c>
      <c r="P34" s="40">
        <v>369</v>
      </c>
      <c r="Q34" s="41">
        <v>368</v>
      </c>
      <c r="R34" s="16"/>
    </row>
    <row r="35" spans="1:18" ht="18" customHeight="1">
      <c r="A35" s="7"/>
      <c r="B35" s="37"/>
      <c r="C35" s="38" t="s">
        <v>46</v>
      </c>
      <c r="D35" s="36">
        <v>37</v>
      </c>
      <c r="E35" s="36">
        <v>0</v>
      </c>
      <c r="F35" s="39" t="s">
        <v>60</v>
      </c>
      <c r="G35" s="39" t="s">
        <v>60</v>
      </c>
      <c r="H35" s="39" t="s">
        <v>60</v>
      </c>
      <c r="I35" s="39" t="s">
        <v>60</v>
      </c>
      <c r="J35" s="39" t="s">
        <v>60</v>
      </c>
      <c r="K35" s="39" t="s">
        <v>60</v>
      </c>
      <c r="L35" s="39" t="s">
        <v>60</v>
      </c>
      <c r="M35" s="39" t="s">
        <v>60</v>
      </c>
      <c r="N35" s="39" t="s">
        <v>60</v>
      </c>
      <c r="O35" s="39" t="s">
        <v>60</v>
      </c>
      <c r="P35" s="40">
        <v>37</v>
      </c>
      <c r="Q35" s="41">
        <v>37</v>
      </c>
      <c r="R35" s="16"/>
    </row>
    <row r="36" spans="1:18" ht="18" customHeight="1">
      <c r="A36" s="7"/>
      <c r="B36" s="37" t="s">
        <v>47</v>
      </c>
      <c r="C36" s="38"/>
      <c r="D36" s="39">
        <f>SUM(D37:D39)</f>
        <v>595</v>
      </c>
      <c r="E36" s="39" t="s">
        <v>23</v>
      </c>
      <c r="F36" s="39" t="s">
        <v>23</v>
      </c>
      <c r="G36" s="39" t="s">
        <v>23</v>
      </c>
      <c r="H36" s="39" t="s">
        <v>23</v>
      </c>
      <c r="I36" s="39" t="s">
        <v>23</v>
      </c>
      <c r="J36" s="39" t="s">
        <v>23</v>
      </c>
      <c r="K36" s="39" t="s">
        <v>23</v>
      </c>
      <c r="L36" s="39" t="s">
        <v>23</v>
      </c>
      <c r="M36" s="39" t="s">
        <v>23</v>
      </c>
      <c r="N36" s="39" t="s">
        <v>23</v>
      </c>
      <c r="O36" s="39" t="s">
        <v>23</v>
      </c>
      <c r="P36" s="39" t="s">
        <v>23</v>
      </c>
      <c r="Q36" s="39" t="s">
        <v>23</v>
      </c>
      <c r="R36" s="16"/>
    </row>
    <row r="37" spans="1:18" ht="18" customHeight="1">
      <c r="A37" s="7"/>
      <c r="B37" s="37"/>
      <c r="C37" s="38" t="s">
        <v>48</v>
      </c>
      <c r="D37" s="36">
        <v>269</v>
      </c>
      <c r="E37" s="36">
        <v>13</v>
      </c>
      <c r="F37" s="40">
        <v>6</v>
      </c>
      <c r="G37" s="40">
        <v>7</v>
      </c>
      <c r="H37" s="39" t="s">
        <v>60</v>
      </c>
      <c r="I37" s="39" t="s">
        <v>60</v>
      </c>
      <c r="J37" s="39" t="s">
        <v>60</v>
      </c>
      <c r="K37" s="39" t="s">
        <v>60</v>
      </c>
      <c r="L37" s="39" t="s">
        <v>60</v>
      </c>
      <c r="M37" s="39" t="s">
        <v>60</v>
      </c>
      <c r="N37" s="39" t="s">
        <v>60</v>
      </c>
      <c r="O37" s="39" t="s">
        <v>60</v>
      </c>
      <c r="P37" s="42">
        <v>256</v>
      </c>
      <c r="Q37" s="43">
        <v>254</v>
      </c>
      <c r="R37" s="16"/>
    </row>
    <row r="38" spans="1:18" ht="18" customHeight="1">
      <c r="A38" s="7"/>
      <c r="B38" s="37"/>
      <c r="C38" s="38" t="s">
        <v>49</v>
      </c>
      <c r="D38" s="36">
        <v>18</v>
      </c>
      <c r="E38" s="39" t="s">
        <v>23</v>
      </c>
      <c r="F38" s="39" t="s">
        <v>23</v>
      </c>
      <c r="G38" s="39" t="s">
        <v>23</v>
      </c>
      <c r="H38" s="39" t="s">
        <v>23</v>
      </c>
      <c r="I38" s="39" t="s">
        <v>23</v>
      </c>
      <c r="J38" s="39" t="s">
        <v>23</v>
      </c>
      <c r="K38" s="39" t="s">
        <v>23</v>
      </c>
      <c r="L38" s="39" t="s">
        <v>23</v>
      </c>
      <c r="M38" s="39" t="s">
        <v>23</v>
      </c>
      <c r="N38" s="39" t="s">
        <v>23</v>
      </c>
      <c r="O38" s="39" t="s">
        <v>23</v>
      </c>
      <c r="P38" s="39" t="s">
        <v>23</v>
      </c>
      <c r="Q38" s="39" t="s">
        <v>23</v>
      </c>
      <c r="R38" s="16"/>
    </row>
    <row r="39" spans="1:18" ht="18" customHeight="1">
      <c r="A39" s="7"/>
      <c r="B39" s="37"/>
      <c r="C39" s="38" t="s">
        <v>50</v>
      </c>
      <c r="D39" s="36">
        <v>308</v>
      </c>
      <c r="E39" s="36">
        <v>6</v>
      </c>
      <c r="F39" s="40">
        <v>2</v>
      </c>
      <c r="G39" s="36">
        <v>4</v>
      </c>
      <c r="H39" s="39" t="s">
        <v>60</v>
      </c>
      <c r="I39" s="39" t="s">
        <v>60</v>
      </c>
      <c r="J39" s="39" t="s">
        <v>60</v>
      </c>
      <c r="K39" s="39" t="s">
        <v>60</v>
      </c>
      <c r="L39" s="39" t="s">
        <v>60</v>
      </c>
      <c r="M39" s="39" t="s">
        <v>60</v>
      </c>
      <c r="N39" s="39" t="s">
        <v>60</v>
      </c>
      <c r="O39" s="39" t="s">
        <v>60</v>
      </c>
      <c r="P39" s="42">
        <v>302</v>
      </c>
      <c r="Q39" s="43">
        <v>297</v>
      </c>
      <c r="R39" s="16"/>
    </row>
    <row r="40" spans="1:18" ht="18" customHeight="1">
      <c r="A40" s="7"/>
      <c r="B40" s="37" t="s">
        <v>51</v>
      </c>
      <c r="C40" s="38"/>
      <c r="D40" s="39">
        <f>SUM(D41:D43)</f>
        <v>343</v>
      </c>
      <c r="E40" s="39">
        <f>SUM(E41:E43)</f>
        <v>2</v>
      </c>
      <c r="F40" s="39" t="s">
        <v>23</v>
      </c>
      <c r="G40" s="39" t="s">
        <v>23</v>
      </c>
      <c r="H40" s="39" t="s">
        <v>23</v>
      </c>
      <c r="I40" s="39" t="s">
        <v>23</v>
      </c>
      <c r="J40" s="39" t="s">
        <v>23</v>
      </c>
      <c r="K40" s="39" t="s">
        <v>23</v>
      </c>
      <c r="L40" s="39" t="s">
        <v>23</v>
      </c>
      <c r="M40" s="39" t="s">
        <v>23</v>
      </c>
      <c r="N40" s="39" t="s">
        <v>23</v>
      </c>
      <c r="O40" s="39" t="s">
        <v>60</v>
      </c>
      <c r="P40" s="40">
        <f t="shared" ref="P40" si="5">SUBTOTAL(9,P41:P43)</f>
        <v>341</v>
      </c>
      <c r="Q40" s="39" t="s">
        <v>23</v>
      </c>
      <c r="R40" s="16"/>
    </row>
    <row r="41" spans="1:18" ht="18" customHeight="1">
      <c r="A41" s="7"/>
      <c r="B41" s="37"/>
      <c r="C41" s="38" t="s">
        <v>52</v>
      </c>
      <c r="D41" s="36">
        <v>155</v>
      </c>
      <c r="E41" s="36">
        <v>1</v>
      </c>
      <c r="F41" s="39" t="s">
        <v>23</v>
      </c>
      <c r="G41" s="39" t="s">
        <v>23</v>
      </c>
      <c r="H41" s="39" t="s">
        <v>23</v>
      </c>
      <c r="I41" s="39" t="s">
        <v>23</v>
      </c>
      <c r="J41" s="39" t="s">
        <v>23</v>
      </c>
      <c r="K41" s="39" t="s">
        <v>23</v>
      </c>
      <c r="L41" s="39" t="s">
        <v>23</v>
      </c>
      <c r="M41" s="39" t="s">
        <v>23</v>
      </c>
      <c r="N41" s="39" t="s">
        <v>23</v>
      </c>
      <c r="O41" s="39" t="s">
        <v>60</v>
      </c>
      <c r="P41" s="40">
        <v>154</v>
      </c>
      <c r="Q41" s="39" t="s">
        <v>23</v>
      </c>
      <c r="R41" s="16"/>
    </row>
    <row r="42" spans="1:18" ht="18" customHeight="1">
      <c r="A42" s="7"/>
      <c r="B42" s="37"/>
      <c r="C42" s="38" t="s">
        <v>53</v>
      </c>
      <c r="D42" s="36">
        <v>60</v>
      </c>
      <c r="E42" s="36">
        <f t="shared" si="1"/>
        <v>0</v>
      </c>
      <c r="F42" s="39" t="s">
        <v>60</v>
      </c>
      <c r="G42" s="39" t="s">
        <v>60</v>
      </c>
      <c r="H42" s="39" t="s">
        <v>60</v>
      </c>
      <c r="I42" s="39" t="s">
        <v>60</v>
      </c>
      <c r="J42" s="39" t="s">
        <v>60</v>
      </c>
      <c r="K42" s="39" t="s">
        <v>60</v>
      </c>
      <c r="L42" s="39" t="s">
        <v>60</v>
      </c>
      <c r="M42" s="39" t="s">
        <v>60</v>
      </c>
      <c r="N42" s="39" t="s">
        <v>60</v>
      </c>
      <c r="O42" s="39" t="s">
        <v>60</v>
      </c>
      <c r="P42" s="40">
        <v>60</v>
      </c>
      <c r="Q42" s="41">
        <v>59</v>
      </c>
      <c r="R42" s="16"/>
    </row>
    <row r="43" spans="1:18" ht="18" customHeight="1">
      <c r="A43" s="7"/>
      <c r="B43" s="37"/>
      <c r="C43" s="38" t="s">
        <v>54</v>
      </c>
      <c r="D43" s="36">
        <v>128</v>
      </c>
      <c r="E43" s="36">
        <v>1</v>
      </c>
      <c r="F43" s="39" t="s">
        <v>23</v>
      </c>
      <c r="G43" s="39" t="s">
        <v>23</v>
      </c>
      <c r="H43" s="39" t="s">
        <v>23</v>
      </c>
      <c r="I43" s="39" t="s">
        <v>23</v>
      </c>
      <c r="J43" s="39" t="s">
        <v>23</v>
      </c>
      <c r="K43" s="39" t="s">
        <v>23</v>
      </c>
      <c r="L43" s="39" t="s">
        <v>23</v>
      </c>
      <c r="M43" s="39" t="s">
        <v>23</v>
      </c>
      <c r="N43" s="39" t="s">
        <v>23</v>
      </c>
      <c r="O43" s="39" t="s">
        <v>60</v>
      </c>
      <c r="P43" s="40">
        <v>127</v>
      </c>
      <c r="Q43" s="39" t="s">
        <v>23</v>
      </c>
      <c r="R43" s="16"/>
    </row>
    <row r="44" spans="1:18" ht="18" customHeight="1">
      <c r="A44" s="7"/>
      <c r="B44" s="37" t="s">
        <v>55</v>
      </c>
      <c r="C44" s="38"/>
      <c r="D44" s="39">
        <f>SUM(D45:D48)</f>
        <v>283</v>
      </c>
      <c r="E44" s="39">
        <f>SUM(E45:E48)</f>
        <v>4</v>
      </c>
      <c r="F44" s="39" t="s">
        <v>23</v>
      </c>
      <c r="G44" s="39" t="s">
        <v>23</v>
      </c>
      <c r="H44" s="39" t="s">
        <v>23</v>
      </c>
      <c r="I44" s="39" t="s">
        <v>23</v>
      </c>
      <c r="J44" s="39" t="s">
        <v>23</v>
      </c>
      <c r="K44" s="39" t="s">
        <v>23</v>
      </c>
      <c r="L44" s="39" t="s">
        <v>23</v>
      </c>
      <c r="M44" s="39" t="s">
        <v>23</v>
      </c>
      <c r="N44" s="39" t="s">
        <v>23</v>
      </c>
      <c r="O44" s="39" t="s">
        <v>60</v>
      </c>
      <c r="P44" s="40">
        <f t="shared" ref="P44" si="6">SUBTOTAL(9,P45:P48)</f>
        <v>279</v>
      </c>
      <c r="Q44" s="39" t="s">
        <v>23</v>
      </c>
      <c r="R44" s="16"/>
    </row>
    <row r="45" spans="1:18" ht="18" customHeight="1">
      <c r="A45" s="7"/>
      <c r="B45" s="37"/>
      <c r="C45" s="38" t="s">
        <v>56</v>
      </c>
      <c r="D45" s="36">
        <v>26</v>
      </c>
      <c r="E45" s="36">
        <v>1</v>
      </c>
      <c r="F45" s="39" t="s">
        <v>23</v>
      </c>
      <c r="G45" s="39" t="s">
        <v>23</v>
      </c>
      <c r="H45" s="39" t="s">
        <v>23</v>
      </c>
      <c r="I45" s="39" t="s">
        <v>23</v>
      </c>
      <c r="J45" s="39" t="s">
        <v>23</v>
      </c>
      <c r="K45" s="39" t="s">
        <v>23</v>
      </c>
      <c r="L45" s="39" t="s">
        <v>23</v>
      </c>
      <c r="M45" s="39" t="s">
        <v>23</v>
      </c>
      <c r="N45" s="39" t="s">
        <v>23</v>
      </c>
      <c r="O45" s="39" t="s">
        <v>60</v>
      </c>
      <c r="P45" s="40">
        <v>25</v>
      </c>
      <c r="Q45" s="39" t="s">
        <v>23</v>
      </c>
      <c r="R45" s="16"/>
    </row>
    <row r="46" spans="1:18" ht="18" customHeight="1">
      <c r="A46" s="7"/>
      <c r="B46" s="37"/>
      <c r="C46" s="38" t="s">
        <v>57</v>
      </c>
      <c r="D46" s="36">
        <v>83</v>
      </c>
      <c r="E46" s="36">
        <v>2</v>
      </c>
      <c r="F46" s="39" t="s">
        <v>23</v>
      </c>
      <c r="G46" s="39" t="s">
        <v>23</v>
      </c>
      <c r="H46" s="39" t="s">
        <v>23</v>
      </c>
      <c r="I46" s="39" t="s">
        <v>23</v>
      </c>
      <c r="J46" s="39" t="s">
        <v>23</v>
      </c>
      <c r="K46" s="39" t="s">
        <v>23</v>
      </c>
      <c r="L46" s="39" t="s">
        <v>23</v>
      </c>
      <c r="M46" s="39" t="s">
        <v>23</v>
      </c>
      <c r="N46" s="39" t="s">
        <v>23</v>
      </c>
      <c r="O46" s="39" t="s">
        <v>60</v>
      </c>
      <c r="P46" s="40">
        <v>81</v>
      </c>
      <c r="Q46" s="39" t="s">
        <v>23</v>
      </c>
      <c r="R46" s="16"/>
    </row>
    <row r="47" spans="1:18" ht="18" customHeight="1">
      <c r="A47" s="7"/>
      <c r="B47" s="37"/>
      <c r="C47" s="38" t="s">
        <v>58</v>
      </c>
      <c r="D47" s="36">
        <v>121</v>
      </c>
      <c r="E47" s="36">
        <v>1</v>
      </c>
      <c r="F47" s="39" t="s">
        <v>23</v>
      </c>
      <c r="G47" s="39" t="s">
        <v>23</v>
      </c>
      <c r="H47" s="39" t="s">
        <v>23</v>
      </c>
      <c r="I47" s="39" t="s">
        <v>23</v>
      </c>
      <c r="J47" s="39" t="s">
        <v>23</v>
      </c>
      <c r="K47" s="39" t="s">
        <v>23</v>
      </c>
      <c r="L47" s="39" t="s">
        <v>23</v>
      </c>
      <c r="M47" s="39" t="s">
        <v>23</v>
      </c>
      <c r="N47" s="39" t="s">
        <v>23</v>
      </c>
      <c r="O47" s="39" t="s">
        <v>60</v>
      </c>
      <c r="P47" s="40">
        <v>120</v>
      </c>
      <c r="Q47" s="39" t="s">
        <v>23</v>
      </c>
      <c r="R47" s="16"/>
    </row>
    <row r="48" spans="1:18" ht="18" customHeight="1">
      <c r="A48" s="7"/>
      <c r="B48" s="37"/>
      <c r="C48" s="38" t="s">
        <v>59</v>
      </c>
      <c r="D48" s="36">
        <v>53</v>
      </c>
      <c r="E48" s="36">
        <v>0</v>
      </c>
      <c r="F48" s="39" t="s">
        <v>60</v>
      </c>
      <c r="G48" s="39" t="s">
        <v>60</v>
      </c>
      <c r="H48" s="39" t="s">
        <v>60</v>
      </c>
      <c r="I48" s="39" t="s">
        <v>60</v>
      </c>
      <c r="J48" s="39" t="s">
        <v>60</v>
      </c>
      <c r="K48" s="39" t="s">
        <v>60</v>
      </c>
      <c r="L48" s="39" t="s">
        <v>60</v>
      </c>
      <c r="M48" s="39" t="s">
        <v>60</v>
      </c>
      <c r="N48" s="39" t="s">
        <v>60</v>
      </c>
      <c r="O48" s="39" t="s">
        <v>60</v>
      </c>
      <c r="P48" s="40">
        <v>53</v>
      </c>
      <c r="Q48" s="41">
        <v>51</v>
      </c>
      <c r="R48" s="16"/>
    </row>
    <row r="49" spans="1:18" ht="18" customHeight="1">
      <c r="A49" s="7"/>
      <c r="B49" s="44"/>
      <c r="C49" s="45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7"/>
      <c r="R49" s="16"/>
    </row>
    <row r="50" spans="1:18" ht="18" customHeight="1"/>
    <row r="51" spans="1:18" ht="18" customHeight="1"/>
  </sheetData>
  <mergeCells count="8">
    <mergeCell ref="O5:O8"/>
    <mergeCell ref="P5:P8"/>
    <mergeCell ref="B6:C7"/>
    <mergeCell ref="F6:F8"/>
    <mergeCell ref="H6:H9"/>
    <mergeCell ref="M6:M9"/>
    <mergeCell ref="N6:N8"/>
    <mergeCell ref="K7:K8"/>
  </mergeCells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2017-07-25T03:21:30Z</dcterms:modified>
</cp:coreProperties>
</file>