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45" windowWidth="9510" windowHeight="7830"/>
  </bookViews>
  <sheets>
    <sheet name="5" sheetId="1" r:id="rId1"/>
  </sheets>
  <calcPr calcId="145621"/>
</workbook>
</file>

<file path=xl/calcChain.xml><?xml version="1.0" encoding="utf-8"?>
<calcChain xmlns="http://schemas.openxmlformats.org/spreadsheetml/2006/main">
  <c r="D48" i="1" l="1"/>
  <c r="D47" i="1"/>
  <c r="D46" i="1"/>
  <c r="D45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D43" i="1"/>
  <c r="D42" i="1"/>
  <c r="D41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D39" i="1"/>
  <c r="D37" i="1"/>
  <c r="D35" i="1"/>
  <c r="D34" i="1"/>
  <c r="D33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D31" i="1"/>
  <c r="D30" i="1"/>
  <c r="D29" i="1"/>
  <c r="D28" i="1"/>
  <c r="D27" i="1"/>
  <c r="R26" i="1"/>
  <c r="R11" i="1" s="1"/>
  <c r="Q26" i="1"/>
  <c r="P26" i="1"/>
  <c r="P11" i="1" s="1"/>
  <c r="O26" i="1"/>
  <c r="N26" i="1"/>
  <c r="N11" i="1" s="1"/>
  <c r="D11" i="1" s="1"/>
  <c r="M26" i="1"/>
  <c r="L26" i="1"/>
  <c r="K26" i="1"/>
  <c r="J26" i="1"/>
  <c r="I26" i="1"/>
  <c r="H26" i="1"/>
  <c r="G26" i="1"/>
  <c r="F26" i="1"/>
  <c r="E26" i="1"/>
  <c r="D26" i="1"/>
  <c r="D25" i="1"/>
  <c r="D24" i="1"/>
  <c r="D22" i="1"/>
  <c r="D21" i="1"/>
  <c r="D20" i="1"/>
  <c r="D19" i="1"/>
  <c r="D18" i="1"/>
  <c r="D17" i="1"/>
  <c r="D16" i="1"/>
  <c r="D15" i="1"/>
  <c r="D14" i="1"/>
  <c r="D13" i="1"/>
  <c r="Q11" i="1"/>
  <c r="O11" i="1"/>
</calcChain>
</file>

<file path=xl/sharedStrings.xml><?xml version="1.0" encoding="utf-8"?>
<sst xmlns="http://schemas.openxmlformats.org/spreadsheetml/2006/main" count="121" uniqueCount="62">
  <si>
    <t>[Ⅱ]農業経営体(総数)</t>
    <rPh sb="3" eb="5">
      <t>ノウギョウ</t>
    </rPh>
    <rPh sb="5" eb="7">
      <t>ケイエイ</t>
    </rPh>
    <rPh sb="7" eb="8">
      <t>タイ</t>
    </rPh>
    <rPh sb="9" eb="11">
      <t>ソウスウ</t>
    </rPh>
    <phoneticPr fontId="22"/>
  </si>
  <si>
    <t>2土地</t>
    <rPh sb="1" eb="3">
      <t>トチ</t>
    </rPh>
    <phoneticPr fontId="22"/>
  </si>
  <si>
    <t>(2)経営耕地面積規模別経営体数</t>
    <rPh sb="3" eb="5">
      <t>ケイエイ</t>
    </rPh>
    <rPh sb="5" eb="7">
      <t>コウチ</t>
    </rPh>
    <rPh sb="7" eb="9">
      <t>メンセキ</t>
    </rPh>
    <rPh sb="9" eb="11">
      <t>キボ</t>
    </rPh>
    <rPh sb="11" eb="12">
      <t>ベツ</t>
    </rPh>
    <rPh sb="12" eb="14">
      <t>ケイエイ</t>
    </rPh>
    <rPh sb="14" eb="15">
      <t>タイ</t>
    </rPh>
    <rPh sb="15" eb="16">
      <t>スウ</t>
    </rPh>
    <phoneticPr fontId="22"/>
  </si>
  <si>
    <t>単位：経営体</t>
    <rPh sb="0" eb="2">
      <t>タンイ</t>
    </rPh>
    <rPh sb="3" eb="5">
      <t>ケイエイ</t>
    </rPh>
    <rPh sb="5" eb="6">
      <t>タイ</t>
    </rPh>
    <phoneticPr fontId="22"/>
  </si>
  <si>
    <t>経営
耕地
なし</t>
    <phoneticPr fontId="22"/>
  </si>
  <si>
    <t>地域・地区区分</t>
    <phoneticPr fontId="22"/>
  </si>
  <si>
    <t>計</t>
    <phoneticPr fontId="22"/>
  </si>
  <si>
    <t>0.3ha</t>
    <phoneticPr fontId="22"/>
  </si>
  <si>
    <t>0.3～</t>
    <phoneticPr fontId="22"/>
  </si>
  <si>
    <t>0.5～</t>
    <phoneticPr fontId="22"/>
  </si>
  <si>
    <t>1.0～</t>
    <phoneticPr fontId="22"/>
  </si>
  <si>
    <t>1.5～</t>
    <phoneticPr fontId="22"/>
  </si>
  <si>
    <t>2.0～</t>
    <phoneticPr fontId="22"/>
  </si>
  <si>
    <t>3.0～</t>
    <phoneticPr fontId="22"/>
  </si>
  <si>
    <t>5.0～</t>
    <phoneticPr fontId="22"/>
  </si>
  <si>
    <t>10.0～</t>
    <phoneticPr fontId="22"/>
  </si>
  <si>
    <t>20.0～</t>
    <phoneticPr fontId="22"/>
  </si>
  <si>
    <t>30.0～</t>
    <phoneticPr fontId="22"/>
  </si>
  <si>
    <t>50.0～</t>
    <phoneticPr fontId="22"/>
  </si>
  <si>
    <t>100ha</t>
    <phoneticPr fontId="22"/>
  </si>
  <si>
    <t>未満</t>
    <rPh sb="0" eb="2">
      <t>ミマン</t>
    </rPh>
    <phoneticPr fontId="22"/>
  </si>
  <si>
    <t>0.5ha</t>
    <phoneticPr fontId="22"/>
  </si>
  <si>
    <t>以上</t>
    <rPh sb="0" eb="2">
      <t>イジョウ</t>
    </rPh>
    <phoneticPr fontId="22"/>
  </si>
  <si>
    <t>鶴岡市全域</t>
    <rPh sb="0" eb="2">
      <t>ツルオカ</t>
    </rPh>
    <rPh sb="2" eb="3">
      <t>シ</t>
    </rPh>
    <rPh sb="3" eb="5">
      <t>ゼンイキ</t>
    </rPh>
    <phoneticPr fontId="22"/>
  </si>
  <si>
    <t>鶴岡地域</t>
    <rPh sb="2" eb="4">
      <t>チイキ</t>
    </rPh>
    <phoneticPr fontId="22"/>
  </si>
  <si>
    <t>01 鶴岡</t>
    <phoneticPr fontId="22"/>
  </si>
  <si>
    <t>02 斉２－１</t>
    <phoneticPr fontId="22"/>
  </si>
  <si>
    <t>03 黄金</t>
    <phoneticPr fontId="22"/>
  </si>
  <si>
    <t>04 湯田川</t>
    <phoneticPr fontId="22"/>
  </si>
  <si>
    <t>05 大泉</t>
    <phoneticPr fontId="22"/>
  </si>
  <si>
    <t>06 京田</t>
    <phoneticPr fontId="22"/>
  </si>
  <si>
    <t>07 栄</t>
    <phoneticPr fontId="22"/>
  </si>
  <si>
    <t>08 田川</t>
    <phoneticPr fontId="22"/>
  </si>
  <si>
    <t>09 上郷</t>
    <phoneticPr fontId="22"/>
  </si>
  <si>
    <t>10 豊浦</t>
    <phoneticPr fontId="22"/>
  </si>
  <si>
    <t>11 加茂</t>
    <phoneticPr fontId="22"/>
  </si>
  <si>
    <t>12 大山</t>
    <phoneticPr fontId="22"/>
  </si>
  <si>
    <t>13 西郷</t>
    <phoneticPr fontId="22"/>
  </si>
  <si>
    <t>藤島地域</t>
    <rPh sb="2" eb="4">
      <t>チイキ</t>
    </rPh>
    <phoneticPr fontId="22"/>
  </si>
  <si>
    <t>01 藤島</t>
    <phoneticPr fontId="22"/>
  </si>
  <si>
    <t>02 東栄</t>
    <phoneticPr fontId="22"/>
  </si>
  <si>
    <t>03 八栄島</t>
    <phoneticPr fontId="22"/>
  </si>
  <si>
    <t>04 長沼</t>
    <phoneticPr fontId="22"/>
  </si>
  <si>
    <t>05 渡前</t>
    <phoneticPr fontId="22"/>
  </si>
  <si>
    <t>羽黒地域</t>
    <rPh sb="2" eb="4">
      <t>チイキ</t>
    </rPh>
    <phoneticPr fontId="22"/>
  </si>
  <si>
    <t>01 広瀬</t>
    <phoneticPr fontId="22"/>
  </si>
  <si>
    <t>02 泉</t>
    <phoneticPr fontId="22"/>
  </si>
  <si>
    <t>03 手向</t>
    <phoneticPr fontId="22"/>
  </si>
  <si>
    <t>櫛引地域</t>
    <rPh sb="2" eb="4">
      <t>チイキ</t>
    </rPh>
    <phoneticPr fontId="22"/>
  </si>
  <si>
    <t>01 山添</t>
    <phoneticPr fontId="22"/>
  </si>
  <si>
    <t>02 斉２－２</t>
    <phoneticPr fontId="22"/>
  </si>
  <si>
    <t>03 黒川</t>
    <phoneticPr fontId="22"/>
  </si>
  <si>
    <t>朝日地域</t>
    <rPh sb="2" eb="4">
      <t>チイキ</t>
    </rPh>
    <phoneticPr fontId="22"/>
  </si>
  <si>
    <t>01 本郷</t>
    <phoneticPr fontId="22"/>
  </si>
  <si>
    <t>02 大泉</t>
    <phoneticPr fontId="22"/>
  </si>
  <si>
    <t>03 東</t>
    <phoneticPr fontId="22"/>
  </si>
  <si>
    <t>温海地域</t>
    <rPh sb="2" eb="4">
      <t>チイキ</t>
    </rPh>
    <phoneticPr fontId="22"/>
  </si>
  <si>
    <t>01 温海</t>
    <phoneticPr fontId="22"/>
  </si>
  <si>
    <t>02 念珠関</t>
    <phoneticPr fontId="22"/>
  </si>
  <si>
    <t>03 福栄</t>
    <phoneticPr fontId="22"/>
  </si>
  <si>
    <t>04 山戸</t>
    <phoneticPr fontId="22"/>
  </si>
  <si>
    <t>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</si>
</sst>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0.0_ "/>
    <numFmt numFmtId="177" formatCode="0.0_);[Red]\(0.0\)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0" fontId="0" fillId="0" borderId="0" xfId="0" applyAlignment="1"/>
    <xf numFmtId="0" fontId="21" fillId="0" borderId="0" xfId="0" applyFont="1" applyAlignment="1"/>
    <xf numFmtId="0" fontId="23" fillId="0" borderId="0" xfId="0" applyFont="1" applyAlignment="1"/>
    <xf numFmtId="0" fontId="24" fillId="0" borderId="10" xfId="0" applyFont="1" applyBorder="1" applyAlignment="1"/>
    <xf numFmtId="0" fontId="0" fillId="0" borderId="10" xfId="0" applyBorder="1" applyAlignment="1"/>
    <xf numFmtId="0" fontId="23" fillId="0" borderId="10" xfId="0" applyFont="1" applyBorder="1" applyAlignment="1"/>
    <xf numFmtId="0" fontId="0" fillId="0" borderId="11" xfId="0" applyBorder="1" applyAlignment="1"/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4" xfId="0" applyFont="1" applyBorder="1" applyAlignment="1">
      <alignment horizontal="center" vertical="center"/>
    </xf>
    <xf numFmtId="0" fontId="0" fillId="0" borderId="15" xfId="0" applyBorder="1" applyAlignment="1"/>
    <xf numFmtId="0" fontId="23" fillId="0" borderId="15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3" fillId="0" borderId="16" xfId="0" applyNumberFormat="1" applyFont="1" applyBorder="1" applyAlignment="1">
      <alignment horizontal="center" vertical="center" wrapText="1"/>
    </xf>
    <xf numFmtId="176" fontId="23" fillId="0" borderId="16" xfId="0" applyNumberFormat="1" applyFont="1" applyBorder="1" applyAlignment="1">
      <alignment horizontal="center" vertical="center" wrapText="1"/>
    </xf>
    <xf numFmtId="177" fontId="23" fillId="0" borderId="16" xfId="0" applyNumberFormat="1" applyFont="1" applyBorder="1" applyAlignment="1">
      <alignment horizontal="center" vertical="center" wrapText="1"/>
    </xf>
    <xf numFmtId="0" fontId="23" fillId="0" borderId="17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19" xfId="0" applyNumberFormat="1" applyFont="1" applyBorder="1" applyAlignment="1">
      <alignment vertical="center"/>
    </xf>
    <xf numFmtId="0" fontId="23" fillId="0" borderId="19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NumberFormat="1" applyFont="1" applyBorder="1" applyAlignment="1">
      <alignment vertical="center" wrapText="1"/>
    </xf>
    <xf numFmtId="0" fontId="23" fillId="0" borderId="22" xfId="0" applyNumberFormat="1" applyFont="1" applyBorder="1" applyAlignment="1">
      <alignment vertical="center" wrapText="1"/>
    </xf>
    <xf numFmtId="0" fontId="0" fillId="0" borderId="23" xfId="0" applyBorder="1" applyAlignment="1">
      <alignment vertical="center"/>
    </xf>
    <xf numFmtId="41" fontId="23" fillId="0" borderId="25" xfId="45" applyNumberFormat="1" applyFont="1" applyBorder="1" applyAlignment="1">
      <alignment vertical="center" shrinkToFit="1"/>
    </xf>
    <xf numFmtId="0" fontId="23" fillId="0" borderId="15" xfId="46" applyFont="1" applyBorder="1" applyAlignment="1">
      <alignment vertical="center"/>
    </xf>
    <xf numFmtId="0" fontId="23" fillId="0" borderId="23" xfId="46" applyFont="1" applyBorder="1" applyAlignment="1">
      <alignment vertical="center"/>
    </xf>
    <xf numFmtId="41" fontId="23" fillId="0" borderId="24" xfId="45" applyNumberFormat="1" applyFont="1" applyBorder="1" applyAlignment="1">
      <alignment horizontal="right" vertical="center" shrinkToFit="1"/>
    </xf>
    <xf numFmtId="41" fontId="23" fillId="0" borderId="25" xfId="45" applyNumberFormat="1" applyFont="1" applyBorder="1" applyAlignment="1">
      <alignment horizontal="right" vertical="center" shrinkToFit="1"/>
    </xf>
    <xf numFmtId="41" fontId="23" fillId="0" borderId="24" xfId="47" applyNumberFormat="1" applyFont="1" applyFill="1" applyBorder="1" applyAlignment="1">
      <alignment vertical="center"/>
    </xf>
    <xf numFmtId="41" fontId="23" fillId="0" borderId="24" xfId="45" applyNumberFormat="1" applyFont="1" applyBorder="1" applyAlignment="1">
      <alignment vertical="center"/>
    </xf>
    <xf numFmtId="41" fontId="23" fillId="0" borderId="24" xfId="47" applyNumberFormat="1" applyFont="1" applyBorder="1" applyAlignment="1">
      <alignment vertical="center"/>
    </xf>
    <xf numFmtId="41" fontId="23" fillId="0" borderId="25" xfId="45" applyNumberFormat="1" applyFont="1" applyBorder="1" applyAlignment="1">
      <alignment vertical="center"/>
    </xf>
    <xf numFmtId="41" fontId="23" fillId="0" borderId="25" xfId="47" applyNumberFormat="1" applyFont="1" applyBorder="1" applyAlignment="1">
      <alignment vertical="center"/>
    </xf>
    <xf numFmtId="0" fontId="23" fillId="0" borderId="17" xfId="46" applyFont="1" applyBorder="1" applyAlignment="1">
      <alignment vertical="center"/>
    </xf>
    <xf numFmtId="0" fontId="23" fillId="0" borderId="26" xfId="46" applyFont="1" applyBorder="1" applyAlignment="1">
      <alignment vertical="center"/>
    </xf>
    <xf numFmtId="41" fontId="23" fillId="0" borderId="27" xfId="45" applyNumberFormat="1" applyFont="1" applyBorder="1" applyAlignment="1">
      <alignment vertical="center"/>
    </xf>
    <xf numFmtId="41" fontId="23" fillId="0" borderId="28" xfId="45" applyNumberFormat="1" applyFont="1" applyBorder="1" applyAlignment="1">
      <alignment vertical="center"/>
    </xf>
    <xf numFmtId="0" fontId="0" fillId="0" borderId="29" xfId="0" applyBorder="1" applyAlignment="1"/>
    <xf numFmtId="0" fontId="23" fillId="0" borderId="29" xfId="0" applyFont="1" applyBorder="1" applyAlignment="1"/>
    <xf numFmtId="41" fontId="25" fillId="0" borderId="24" xfId="45" applyNumberFormat="1" applyFont="1" applyBorder="1" applyAlignment="1">
      <alignment vertical="center" shrinkToFit="1"/>
    </xf>
    <xf numFmtId="0" fontId="23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 2" xfId="47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6"/>
    <cellStyle name="標準_一覧表様式40100" xfId="45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showGridLines="0" tabSelected="1" workbookViewId="0">
      <selection activeCell="C15" sqref="C15"/>
    </sheetView>
  </sheetViews>
  <sheetFormatPr defaultRowHeight="13.5"/>
  <cols>
    <col min="1" max="1" width="1.625" style="1" customWidth="1"/>
    <col min="2" max="2" width="3" style="1" customWidth="1"/>
    <col min="3" max="3" width="11.25" style="1" customWidth="1"/>
    <col min="4" max="4" width="6.75" style="3" bestFit="1" customWidth="1"/>
    <col min="5" max="18" width="6.125" style="3" customWidth="1"/>
    <col min="19" max="256" width="9" style="1"/>
    <col min="257" max="257" width="1.625" style="1" customWidth="1"/>
    <col min="258" max="258" width="3" style="1" customWidth="1"/>
    <col min="259" max="259" width="11.25" style="1" customWidth="1"/>
    <col min="260" max="274" width="6.125" style="1" customWidth="1"/>
    <col min="275" max="512" width="9" style="1"/>
    <col min="513" max="513" width="1.625" style="1" customWidth="1"/>
    <col min="514" max="514" width="3" style="1" customWidth="1"/>
    <col min="515" max="515" width="11.25" style="1" customWidth="1"/>
    <col min="516" max="530" width="6.125" style="1" customWidth="1"/>
    <col min="531" max="768" width="9" style="1"/>
    <col min="769" max="769" width="1.625" style="1" customWidth="1"/>
    <col min="770" max="770" width="3" style="1" customWidth="1"/>
    <col min="771" max="771" width="11.25" style="1" customWidth="1"/>
    <col min="772" max="786" width="6.125" style="1" customWidth="1"/>
    <col min="787" max="1024" width="9" style="1"/>
    <col min="1025" max="1025" width="1.625" style="1" customWidth="1"/>
    <col min="1026" max="1026" width="3" style="1" customWidth="1"/>
    <col min="1027" max="1027" width="11.25" style="1" customWidth="1"/>
    <col min="1028" max="1042" width="6.125" style="1" customWidth="1"/>
    <col min="1043" max="1280" width="9" style="1"/>
    <col min="1281" max="1281" width="1.625" style="1" customWidth="1"/>
    <col min="1282" max="1282" width="3" style="1" customWidth="1"/>
    <col min="1283" max="1283" width="11.25" style="1" customWidth="1"/>
    <col min="1284" max="1298" width="6.125" style="1" customWidth="1"/>
    <col min="1299" max="1536" width="9" style="1"/>
    <col min="1537" max="1537" width="1.625" style="1" customWidth="1"/>
    <col min="1538" max="1538" width="3" style="1" customWidth="1"/>
    <col min="1539" max="1539" width="11.25" style="1" customWidth="1"/>
    <col min="1540" max="1554" width="6.125" style="1" customWidth="1"/>
    <col min="1555" max="1792" width="9" style="1"/>
    <col min="1793" max="1793" width="1.625" style="1" customWidth="1"/>
    <col min="1794" max="1794" width="3" style="1" customWidth="1"/>
    <col min="1795" max="1795" width="11.25" style="1" customWidth="1"/>
    <col min="1796" max="1810" width="6.125" style="1" customWidth="1"/>
    <col min="1811" max="2048" width="9" style="1"/>
    <col min="2049" max="2049" width="1.625" style="1" customWidth="1"/>
    <col min="2050" max="2050" width="3" style="1" customWidth="1"/>
    <col min="2051" max="2051" width="11.25" style="1" customWidth="1"/>
    <col min="2052" max="2066" width="6.125" style="1" customWidth="1"/>
    <col min="2067" max="2304" width="9" style="1"/>
    <col min="2305" max="2305" width="1.625" style="1" customWidth="1"/>
    <col min="2306" max="2306" width="3" style="1" customWidth="1"/>
    <col min="2307" max="2307" width="11.25" style="1" customWidth="1"/>
    <col min="2308" max="2322" width="6.125" style="1" customWidth="1"/>
    <col min="2323" max="2560" width="9" style="1"/>
    <col min="2561" max="2561" width="1.625" style="1" customWidth="1"/>
    <col min="2562" max="2562" width="3" style="1" customWidth="1"/>
    <col min="2563" max="2563" width="11.25" style="1" customWidth="1"/>
    <col min="2564" max="2578" width="6.125" style="1" customWidth="1"/>
    <col min="2579" max="2816" width="9" style="1"/>
    <col min="2817" max="2817" width="1.625" style="1" customWidth="1"/>
    <col min="2818" max="2818" width="3" style="1" customWidth="1"/>
    <col min="2819" max="2819" width="11.25" style="1" customWidth="1"/>
    <col min="2820" max="2834" width="6.125" style="1" customWidth="1"/>
    <col min="2835" max="3072" width="9" style="1"/>
    <col min="3073" max="3073" width="1.625" style="1" customWidth="1"/>
    <col min="3074" max="3074" width="3" style="1" customWidth="1"/>
    <col min="3075" max="3075" width="11.25" style="1" customWidth="1"/>
    <col min="3076" max="3090" width="6.125" style="1" customWidth="1"/>
    <col min="3091" max="3328" width="9" style="1"/>
    <col min="3329" max="3329" width="1.625" style="1" customWidth="1"/>
    <col min="3330" max="3330" width="3" style="1" customWidth="1"/>
    <col min="3331" max="3331" width="11.25" style="1" customWidth="1"/>
    <col min="3332" max="3346" width="6.125" style="1" customWidth="1"/>
    <col min="3347" max="3584" width="9" style="1"/>
    <col min="3585" max="3585" width="1.625" style="1" customWidth="1"/>
    <col min="3586" max="3586" width="3" style="1" customWidth="1"/>
    <col min="3587" max="3587" width="11.25" style="1" customWidth="1"/>
    <col min="3588" max="3602" width="6.125" style="1" customWidth="1"/>
    <col min="3603" max="3840" width="9" style="1"/>
    <col min="3841" max="3841" width="1.625" style="1" customWidth="1"/>
    <col min="3842" max="3842" width="3" style="1" customWidth="1"/>
    <col min="3843" max="3843" width="11.25" style="1" customWidth="1"/>
    <col min="3844" max="3858" width="6.125" style="1" customWidth="1"/>
    <col min="3859" max="4096" width="9" style="1"/>
    <col min="4097" max="4097" width="1.625" style="1" customWidth="1"/>
    <col min="4098" max="4098" width="3" style="1" customWidth="1"/>
    <col min="4099" max="4099" width="11.25" style="1" customWidth="1"/>
    <col min="4100" max="4114" width="6.125" style="1" customWidth="1"/>
    <col min="4115" max="4352" width="9" style="1"/>
    <col min="4353" max="4353" width="1.625" style="1" customWidth="1"/>
    <col min="4354" max="4354" width="3" style="1" customWidth="1"/>
    <col min="4355" max="4355" width="11.25" style="1" customWidth="1"/>
    <col min="4356" max="4370" width="6.125" style="1" customWidth="1"/>
    <col min="4371" max="4608" width="9" style="1"/>
    <col min="4609" max="4609" width="1.625" style="1" customWidth="1"/>
    <col min="4610" max="4610" width="3" style="1" customWidth="1"/>
    <col min="4611" max="4611" width="11.25" style="1" customWidth="1"/>
    <col min="4612" max="4626" width="6.125" style="1" customWidth="1"/>
    <col min="4627" max="4864" width="9" style="1"/>
    <col min="4865" max="4865" width="1.625" style="1" customWidth="1"/>
    <col min="4866" max="4866" width="3" style="1" customWidth="1"/>
    <col min="4867" max="4867" width="11.25" style="1" customWidth="1"/>
    <col min="4868" max="4882" width="6.125" style="1" customWidth="1"/>
    <col min="4883" max="5120" width="9" style="1"/>
    <col min="5121" max="5121" width="1.625" style="1" customWidth="1"/>
    <col min="5122" max="5122" width="3" style="1" customWidth="1"/>
    <col min="5123" max="5123" width="11.25" style="1" customWidth="1"/>
    <col min="5124" max="5138" width="6.125" style="1" customWidth="1"/>
    <col min="5139" max="5376" width="9" style="1"/>
    <col min="5377" max="5377" width="1.625" style="1" customWidth="1"/>
    <col min="5378" max="5378" width="3" style="1" customWidth="1"/>
    <col min="5379" max="5379" width="11.25" style="1" customWidth="1"/>
    <col min="5380" max="5394" width="6.125" style="1" customWidth="1"/>
    <col min="5395" max="5632" width="9" style="1"/>
    <col min="5633" max="5633" width="1.625" style="1" customWidth="1"/>
    <col min="5634" max="5634" width="3" style="1" customWidth="1"/>
    <col min="5635" max="5635" width="11.25" style="1" customWidth="1"/>
    <col min="5636" max="5650" width="6.125" style="1" customWidth="1"/>
    <col min="5651" max="5888" width="9" style="1"/>
    <col min="5889" max="5889" width="1.625" style="1" customWidth="1"/>
    <col min="5890" max="5890" width="3" style="1" customWidth="1"/>
    <col min="5891" max="5891" width="11.25" style="1" customWidth="1"/>
    <col min="5892" max="5906" width="6.125" style="1" customWidth="1"/>
    <col min="5907" max="6144" width="9" style="1"/>
    <col min="6145" max="6145" width="1.625" style="1" customWidth="1"/>
    <col min="6146" max="6146" width="3" style="1" customWidth="1"/>
    <col min="6147" max="6147" width="11.25" style="1" customWidth="1"/>
    <col min="6148" max="6162" width="6.125" style="1" customWidth="1"/>
    <col min="6163" max="6400" width="9" style="1"/>
    <col min="6401" max="6401" width="1.625" style="1" customWidth="1"/>
    <col min="6402" max="6402" width="3" style="1" customWidth="1"/>
    <col min="6403" max="6403" width="11.25" style="1" customWidth="1"/>
    <col min="6404" max="6418" width="6.125" style="1" customWidth="1"/>
    <col min="6419" max="6656" width="9" style="1"/>
    <col min="6657" max="6657" width="1.625" style="1" customWidth="1"/>
    <col min="6658" max="6658" width="3" style="1" customWidth="1"/>
    <col min="6659" max="6659" width="11.25" style="1" customWidth="1"/>
    <col min="6660" max="6674" width="6.125" style="1" customWidth="1"/>
    <col min="6675" max="6912" width="9" style="1"/>
    <col min="6913" max="6913" width="1.625" style="1" customWidth="1"/>
    <col min="6914" max="6914" width="3" style="1" customWidth="1"/>
    <col min="6915" max="6915" width="11.25" style="1" customWidth="1"/>
    <col min="6916" max="6930" width="6.125" style="1" customWidth="1"/>
    <col min="6931" max="7168" width="9" style="1"/>
    <col min="7169" max="7169" width="1.625" style="1" customWidth="1"/>
    <col min="7170" max="7170" width="3" style="1" customWidth="1"/>
    <col min="7171" max="7171" width="11.25" style="1" customWidth="1"/>
    <col min="7172" max="7186" width="6.125" style="1" customWidth="1"/>
    <col min="7187" max="7424" width="9" style="1"/>
    <col min="7425" max="7425" width="1.625" style="1" customWidth="1"/>
    <col min="7426" max="7426" width="3" style="1" customWidth="1"/>
    <col min="7427" max="7427" width="11.25" style="1" customWidth="1"/>
    <col min="7428" max="7442" width="6.125" style="1" customWidth="1"/>
    <col min="7443" max="7680" width="9" style="1"/>
    <col min="7681" max="7681" width="1.625" style="1" customWidth="1"/>
    <col min="7682" max="7682" width="3" style="1" customWidth="1"/>
    <col min="7683" max="7683" width="11.25" style="1" customWidth="1"/>
    <col min="7684" max="7698" width="6.125" style="1" customWidth="1"/>
    <col min="7699" max="7936" width="9" style="1"/>
    <col min="7937" max="7937" width="1.625" style="1" customWidth="1"/>
    <col min="7938" max="7938" width="3" style="1" customWidth="1"/>
    <col min="7939" max="7939" width="11.25" style="1" customWidth="1"/>
    <col min="7940" max="7954" width="6.125" style="1" customWidth="1"/>
    <col min="7955" max="8192" width="9" style="1"/>
    <col min="8193" max="8193" width="1.625" style="1" customWidth="1"/>
    <col min="8194" max="8194" width="3" style="1" customWidth="1"/>
    <col min="8195" max="8195" width="11.25" style="1" customWidth="1"/>
    <col min="8196" max="8210" width="6.125" style="1" customWidth="1"/>
    <col min="8211" max="8448" width="9" style="1"/>
    <col min="8449" max="8449" width="1.625" style="1" customWidth="1"/>
    <col min="8450" max="8450" width="3" style="1" customWidth="1"/>
    <col min="8451" max="8451" width="11.25" style="1" customWidth="1"/>
    <col min="8452" max="8466" width="6.125" style="1" customWidth="1"/>
    <col min="8467" max="8704" width="9" style="1"/>
    <col min="8705" max="8705" width="1.625" style="1" customWidth="1"/>
    <col min="8706" max="8706" width="3" style="1" customWidth="1"/>
    <col min="8707" max="8707" width="11.25" style="1" customWidth="1"/>
    <col min="8708" max="8722" width="6.125" style="1" customWidth="1"/>
    <col min="8723" max="8960" width="9" style="1"/>
    <col min="8961" max="8961" width="1.625" style="1" customWidth="1"/>
    <col min="8962" max="8962" width="3" style="1" customWidth="1"/>
    <col min="8963" max="8963" width="11.25" style="1" customWidth="1"/>
    <col min="8964" max="8978" width="6.125" style="1" customWidth="1"/>
    <col min="8979" max="9216" width="9" style="1"/>
    <col min="9217" max="9217" width="1.625" style="1" customWidth="1"/>
    <col min="9218" max="9218" width="3" style="1" customWidth="1"/>
    <col min="9219" max="9219" width="11.25" style="1" customWidth="1"/>
    <col min="9220" max="9234" width="6.125" style="1" customWidth="1"/>
    <col min="9235" max="9472" width="9" style="1"/>
    <col min="9473" max="9473" width="1.625" style="1" customWidth="1"/>
    <col min="9474" max="9474" width="3" style="1" customWidth="1"/>
    <col min="9475" max="9475" width="11.25" style="1" customWidth="1"/>
    <col min="9476" max="9490" width="6.125" style="1" customWidth="1"/>
    <col min="9491" max="9728" width="9" style="1"/>
    <col min="9729" max="9729" width="1.625" style="1" customWidth="1"/>
    <col min="9730" max="9730" width="3" style="1" customWidth="1"/>
    <col min="9731" max="9731" width="11.25" style="1" customWidth="1"/>
    <col min="9732" max="9746" width="6.125" style="1" customWidth="1"/>
    <col min="9747" max="9984" width="9" style="1"/>
    <col min="9985" max="9985" width="1.625" style="1" customWidth="1"/>
    <col min="9986" max="9986" width="3" style="1" customWidth="1"/>
    <col min="9987" max="9987" width="11.25" style="1" customWidth="1"/>
    <col min="9988" max="10002" width="6.125" style="1" customWidth="1"/>
    <col min="10003" max="10240" width="9" style="1"/>
    <col min="10241" max="10241" width="1.625" style="1" customWidth="1"/>
    <col min="10242" max="10242" width="3" style="1" customWidth="1"/>
    <col min="10243" max="10243" width="11.25" style="1" customWidth="1"/>
    <col min="10244" max="10258" width="6.125" style="1" customWidth="1"/>
    <col min="10259" max="10496" width="9" style="1"/>
    <col min="10497" max="10497" width="1.625" style="1" customWidth="1"/>
    <col min="10498" max="10498" width="3" style="1" customWidth="1"/>
    <col min="10499" max="10499" width="11.25" style="1" customWidth="1"/>
    <col min="10500" max="10514" width="6.125" style="1" customWidth="1"/>
    <col min="10515" max="10752" width="9" style="1"/>
    <col min="10753" max="10753" width="1.625" style="1" customWidth="1"/>
    <col min="10754" max="10754" width="3" style="1" customWidth="1"/>
    <col min="10755" max="10755" width="11.25" style="1" customWidth="1"/>
    <col min="10756" max="10770" width="6.125" style="1" customWidth="1"/>
    <col min="10771" max="11008" width="9" style="1"/>
    <col min="11009" max="11009" width="1.625" style="1" customWidth="1"/>
    <col min="11010" max="11010" width="3" style="1" customWidth="1"/>
    <col min="11011" max="11011" width="11.25" style="1" customWidth="1"/>
    <col min="11012" max="11026" width="6.125" style="1" customWidth="1"/>
    <col min="11027" max="11264" width="9" style="1"/>
    <col min="11265" max="11265" width="1.625" style="1" customWidth="1"/>
    <col min="11266" max="11266" width="3" style="1" customWidth="1"/>
    <col min="11267" max="11267" width="11.25" style="1" customWidth="1"/>
    <col min="11268" max="11282" width="6.125" style="1" customWidth="1"/>
    <col min="11283" max="11520" width="9" style="1"/>
    <col min="11521" max="11521" width="1.625" style="1" customWidth="1"/>
    <col min="11522" max="11522" width="3" style="1" customWidth="1"/>
    <col min="11523" max="11523" width="11.25" style="1" customWidth="1"/>
    <col min="11524" max="11538" width="6.125" style="1" customWidth="1"/>
    <col min="11539" max="11776" width="9" style="1"/>
    <col min="11777" max="11777" width="1.625" style="1" customWidth="1"/>
    <col min="11778" max="11778" width="3" style="1" customWidth="1"/>
    <col min="11779" max="11779" width="11.25" style="1" customWidth="1"/>
    <col min="11780" max="11794" width="6.125" style="1" customWidth="1"/>
    <col min="11795" max="12032" width="9" style="1"/>
    <col min="12033" max="12033" width="1.625" style="1" customWidth="1"/>
    <col min="12034" max="12034" width="3" style="1" customWidth="1"/>
    <col min="12035" max="12035" width="11.25" style="1" customWidth="1"/>
    <col min="12036" max="12050" width="6.125" style="1" customWidth="1"/>
    <col min="12051" max="12288" width="9" style="1"/>
    <col min="12289" max="12289" width="1.625" style="1" customWidth="1"/>
    <col min="12290" max="12290" width="3" style="1" customWidth="1"/>
    <col min="12291" max="12291" width="11.25" style="1" customWidth="1"/>
    <col min="12292" max="12306" width="6.125" style="1" customWidth="1"/>
    <col min="12307" max="12544" width="9" style="1"/>
    <col min="12545" max="12545" width="1.625" style="1" customWidth="1"/>
    <col min="12546" max="12546" width="3" style="1" customWidth="1"/>
    <col min="12547" max="12547" width="11.25" style="1" customWidth="1"/>
    <col min="12548" max="12562" width="6.125" style="1" customWidth="1"/>
    <col min="12563" max="12800" width="9" style="1"/>
    <col min="12801" max="12801" width="1.625" style="1" customWidth="1"/>
    <col min="12802" max="12802" width="3" style="1" customWidth="1"/>
    <col min="12803" max="12803" width="11.25" style="1" customWidth="1"/>
    <col min="12804" max="12818" width="6.125" style="1" customWidth="1"/>
    <col min="12819" max="13056" width="9" style="1"/>
    <col min="13057" max="13057" width="1.625" style="1" customWidth="1"/>
    <col min="13058" max="13058" width="3" style="1" customWidth="1"/>
    <col min="13059" max="13059" width="11.25" style="1" customWidth="1"/>
    <col min="13060" max="13074" width="6.125" style="1" customWidth="1"/>
    <col min="13075" max="13312" width="9" style="1"/>
    <col min="13313" max="13313" width="1.625" style="1" customWidth="1"/>
    <col min="13314" max="13314" width="3" style="1" customWidth="1"/>
    <col min="13315" max="13315" width="11.25" style="1" customWidth="1"/>
    <col min="13316" max="13330" width="6.125" style="1" customWidth="1"/>
    <col min="13331" max="13568" width="9" style="1"/>
    <col min="13569" max="13569" width="1.625" style="1" customWidth="1"/>
    <col min="13570" max="13570" width="3" style="1" customWidth="1"/>
    <col min="13571" max="13571" width="11.25" style="1" customWidth="1"/>
    <col min="13572" max="13586" width="6.125" style="1" customWidth="1"/>
    <col min="13587" max="13824" width="9" style="1"/>
    <col min="13825" max="13825" width="1.625" style="1" customWidth="1"/>
    <col min="13826" max="13826" width="3" style="1" customWidth="1"/>
    <col min="13827" max="13827" width="11.25" style="1" customWidth="1"/>
    <col min="13828" max="13842" width="6.125" style="1" customWidth="1"/>
    <col min="13843" max="14080" width="9" style="1"/>
    <col min="14081" max="14081" width="1.625" style="1" customWidth="1"/>
    <col min="14082" max="14082" width="3" style="1" customWidth="1"/>
    <col min="14083" max="14083" width="11.25" style="1" customWidth="1"/>
    <col min="14084" max="14098" width="6.125" style="1" customWidth="1"/>
    <col min="14099" max="14336" width="9" style="1"/>
    <col min="14337" max="14337" width="1.625" style="1" customWidth="1"/>
    <col min="14338" max="14338" width="3" style="1" customWidth="1"/>
    <col min="14339" max="14339" width="11.25" style="1" customWidth="1"/>
    <col min="14340" max="14354" width="6.125" style="1" customWidth="1"/>
    <col min="14355" max="14592" width="9" style="1"/>
    <col min="14593" max="14593" width="1.625" style="1" customWidth="1"/>
    <col min="14594" max="14594" width="3" style="1" customWidth="1"/>
    <col min="14595" max="14595" width="11.25" style="1" customWidth="1"/>
    <col min="14596" max="14610" width="6.125" style="1" customWidth="1"/>
    <col min="14611" max="14848" width="9" style="1"/>
    <col min="14849" max="14849" width="1.625" style="1" customWidth="1"/>
    <col min="14850" max="14850" width="3" style="1" customWidth="1"/>
    <col min="14851" max="14851" width="11.25" style="1" customWidth="1"/>
    <col min="14852" max="14866" width="6.125" style="1" customWidth="1"/>
    <col min="14867" max="15104" width="9" style="1"/>
    <col min="15105" max="15105" width="1.625" style="1" customWidth="1"/>
    <col min="15106" max="15106" width="3" style="1" customWidth="1"/>
    <col min="15107" max="15107" width="11.25" style="1" customWidth="1"/>
    <col min="15108" max="15122" width="6.125" style="1" customWidth="1"/>
    <col min="15123" max="15360" width="9" style="1"/>
    <col min="15361" max="15361" width="1.625" style="1" customWidth="1"/>
    <col min="15362" max="15362" width="3" style="1" customWidth="1"/>
    <col min="15363" max="15363" width="11.25" style="1" customWidth="1"/>
    <col min="15364" max="15378" width="6.125" style="1" customWidth="1"/>
    <col min="15379" max="15616" width="9" style="1"/>
    <col min="15617" max="15617" width="1.625" style="1" customWidth="1"/>
    <col min="15618" max="15618" width="3" style="1" customWidth="1"/>
    <col min="15619" max="15619" width="11.25" style="1" customWidth="1"/>
    <col min="15620" max="15634" width="6.125" style="1" customWidth="1"/>
    <col min="15635" max="15872" width="9" style="1"/>
    <col min="15873" max="15873" width="1.625" style="1" customWidth="1"/>
    <col min="15874" max="15874" width="3" style="1" customWidth="1"/>
    <col min="15875" max="15875" width="11.25" style="1" customWidth="1"/>
    <col min="15876" max="15890" width="6.125" style="1" customWidth="1"/>
    <col min="15891" max="16128" width="9" style="1"/>
    <col min="16129" max="16129" width="1.625" style="1" customWidth="1"/>
    <col min="16130" max="16130" width="3" style="1" customWidth="1"/>
    <col min="16131" max="16131" width="11.25" style="1" customWidth="1"/>
    <col min="16132" max="16146" width="6.125" style="1" customWidth="1"/>
    <col min="16147" max="16384" width="9" style="1"/>
  </cols>
  <sheetData>
    <row r="1" spans="1:19">
      <c r="B1" s="2" t="s">
        <v>0</v>
      </c>
    </row>
    <row r="2" spans="1:19">
      <c r="B2" s="2" t="s">
        <v>1</v>
      </c>
    </row>
    <row r="3" spans="1:19">
      <c r="B3" s="4" t="s">
        <v>2</v>
      </c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 t="s">
        <v>3</v>
      </c>
      <c r="R3" s="6"/>
    </row>
    <row r="4" spans="1:19">
      <c r="A4" s="7"/>
      <c r="B4" s="8"/>
      <c r="C4" s="9"/>
      <c r="D4" s="10"/>
      <c r="E4" s="10"/>
      <c r="F4" s="10"/>
      <c r="G4" s="10"/>
      <c r="H4" s="10"/>
      <c r="I4" s="10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1:19">
      <c r="A5" s="7"/>
      <c r="B5" s="13"/>
      <c r="C5" s="14"/>
      <c r="D5" s="15"/>
      <c r="E5" s="46" t="s">
        <v>4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2"/>
    </row>
    <row r="6" spans="1:19">
      <c r="B6" s="48" t="s">
        <v>5</v>
      </c>
      <c r="C6" s="49"/>
      <c r="D6" s="50" t="s">
        <v>6</v>
      </c>
      <c r="E6" s="47"/>
      <c r="F6" s="16" t="s">
        <v>7</v>
      </c>
      <c r="G6" s="16" t="s">
        <v>8</v>
      </c>
      <c r="H6" s="16" t="s">
        <v>9</v>
      </c>
      <c r="I6" s="16" t="s">
        <v>10</v>
      </c>
      <c r="J6" s="16" t="s">
        <v>11</v>
      </c>
      <c r="K6" s="16" t="s">
        <v>12</v>
      </c>
      <c r="L6" s="16" t="s">
        <v>13</v>
      </c>
      <c r="M6" s="16" t="s">
        <v>14</v>
      </c>
      <c r="N6" s="16" t="s">
        <v>15</v>
      </c>
      <c r="O6" s="16" t="s">
        <v>16</v>
      </c>
      <c r="P6" s="16" t="s">
        <v>17</v>
      </c>
      <c r="Q6" s="16" t="s">
        <v>18</v>
      </c>
      <c r="R6" s="16" t="s">
        <v>19</v>
      </c>
      <c r="S6" s="12"/>
    </row>
    <row r="7" spans="1:19">
      <c r="B7" s="48"/>
      <c r="C7" s="49"/>
      <c r="D7" s="50"/>
      <c r="E7" s="47"/>
      <c r="F7" s="16" t="s">
        <v>20</v>
      </c>
      <c r="G7" s="16" t="s">
        <v>21</v>
      </c>
      <c r="H7" s="17">
        <v>1</v>
      </c>
      <c r="I7" s="16">
        <v>1.5</v>
      </c>
      <c r="J7" s="17">
        <v>2</v>
      </c>
      <c r="K7" s="17">
        <v>3</v>
      </c>
      <c r="L7" s="17">
        <v>5</v>
      </c>
      <c r="M7" s="18">
        <v>10</v>
      </c>
      <c r="N7" s="18">
        <v>20</v>
      </c>
      <c r="O7" s="18">
        <v>30</v>
      </c>
      <c r="P7" s="18">
        <v>50</v>
      </c>
      <c r="Q7" s="18">
        <v>100</v>
      </c>
      <c r="R7" s="16" t="s">
        <v>22</v>
      </c>
      <c r="S7" s="12"/>
    </row>
    <row r="8" spans="1:19">
      <c r="A8" s="7"/>
      <c r="B8" s="13"/>
      <c r="C8" s="14"/>
      <c r="D8" s="15"/>
      <c r="E8" s="47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2"/>
    </row>
    <row r="9" spans="1:19">
      <c r="A9" s="7"/>
      <c r="B9" s="19"/>
      <c r="C9" s="20"/>
      <c r="D9" s="21"/>
      <c r="E9" s="21"/>
      <c r="F9" s="22"/>
      <c r="G9" s="22"/>
      <c r="H9" s="22"/>
      <c r="I9" s="22"/>
      <c r="J9" s="23"/>
      <c r="K9" s="23"/>
      <c r="L9" s="23"/>
      <c r="M9" s="23"/>
      <c r="N9" s="23"/>
      <c r="O9" s="23"/>
      <c r="P9" s="23"/>
      <c r="Q9" s="23"/>
      <c r="R9" s="23"/>
      <c r="S9" s="12"/>
    </row>
    <row r="10" spans="1:19" ht="18" customHeight="1">
      <c r="A10" s="7"/>
      <c r="B10" s="24"/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7"/>
      <c r="S10" s="12"/>
    </row>
    <row r="11" spans="1:19" ht="18" customHeight="1">
      <c r="A11" s="7"/>
      <c r="B11" s="13" t="s">
        <v>23</v>
      </c>
      <c r="C11" s="28"/>
      <c r="D11" s="45">
        <f>SUM(E11:R11)</f>
        <v>4035</v>
      </c>
      <c r="E11" s="45">
        <v>56</v>
      </c>
      <c r="F11" s="45">
        <v>78</v>
      </c>
      <c r="G11" s="45">
        <v>221</v>
      </c>
      <c r="H11" s="45">
        <v>533</v>
      </c>
      <c r="I11" s="45">
        <v>418</v>
      </c>
      <c r="J11" s="45">
        <v>344</v>
      </c>
      <c r="K11" s="45">
        <v>569</v>
      </c>
      <c r="L11" s="45">
        <v>802</v>
      </c>
      <c r="M11" s="45">
        <v>760</v>
      </c>
      <c r="N11" s="45">
        <f t="shared" ref="N11:R11" si="0">SUBTOTAL(9,N12:N48)</f>
        <v>194</v>
      </c>
      <c r="O11" s="45">
        <f t="shared" si="0"/>
        <v>27</v>
      </c>
      <c r="P11" s="45">
        <f t="shared" si="0"/>
        <v>22</v>
      </c>
      <c r="Q11" s="45">
        <f t="shared" si="0"/>
        <v>9</v>
      </c>
      <c r="R11" s="29">
        <f t="shared" si="0"/>
        <v>2</v>
      </c>
      <c r="S11" s="12"/>
    </row>
    <row r="12" spans="1:19" ht="18" customHeight="1">
      <c r="A12" s="7"/>
      <c r="B12" s="30" t="s">
        <v>24</v>
      </c>
      <c r="C12" s="31"/>
      <c r="D12" s="32" t="s">
        <v>61</v>
      </c>
      <c r="E12" s="32" t="s">
        <v>61</v>
      </c>
      <c r="F12" s="32" t="s">
        <v>61</v>
      </c>
      <c r="G12" s="32" t="s">
        <v>61</v>
      </c>
      <c r="H12" s="32" t="s">
        <v>61</v>
      </c>
      <c r="I12" s="32" t="s">
        <v>61</v>
      </c>
      <c r="J12" s="32" t="s">
        <v>61</v>
      </c>
      <c r="K12" s="32" t="s">
        <v>61</v>
      </c>
      <c r="L12" s="32" t="s">
        <v>61</v>
      </c>
      <c r="M12" s="32" t="s">
        <v>61</v>
      </c>
      <c r="N12" s="32" t="s">
        <v>61</v>
      </c>
      <c r="O12" s="32" t="s">
        <v>61</v>
      </c>
      <c r="P12" s="32" t="s">
        <v>61</v>
      </c>
      <c r="Q12" s="32" t="s">
        <v>61</v>
      </c>
      <c r="R12" s="33" t="s">
        <v>61</v>
      </c>
      <c r="S12" s="12"/>
    </row>
    <row r="13" spans="1:19" ht="18" customHeight="1">
      <c r="A13" s="7"/>
      <c r="B13" s="30"/>
      <c r="C13" s="31" t="s">
        <v>25</v>
      </c>
      <c r="D13" s="34">
        <f>SUBTOTAL(9,E13:R13)</f>
        <v>111</v>
      </c>
      <c r="E13" s="34">
        <v>3</v>
      </c>
      <c r="F13" s="35">
        <v>1</v>
      </c>
      <c r="G13" s="34">
        <v>4</v>
      </c>
      <c r="H13" s="34">
        <v>7</v>
      </c>
      <c r="I13" s="34">
        <v>7</v>
      </c>
      <c r="J13" s="34">
        <v>8</v>
      </c>
      <c r="K13" s="34">
        <v>10</v>
      </c>
      <c r="L13" s="34">
        <v>21</v>
      </c>
      <c r="M13" s="34">
        <v>38</v>
      </c>
      <c r="N13" s="34">
        <v>10</v>
      </c>
      <c r="O13" s="36">
        <v>2</v>
      </c>
      <c r="P13" s="35">
        <v>0</v>
      </c>
      <c r="Q13" s="35">
        <v>0</v>
      </c>
      <c r="R13" s="37">
        <v>0</v>
      </c>
      <c r="S13" s="12"/>
    </row>
    <row r="14" spans="1:19" ht="18" customHeight="1">
      <c r="A14" s="7"/>
      <c r="B14" s="30"/>
      <c r="C14" s="31" t="s">
        <v>26</v>
      </c>
      <c r="D14" s="34">
        <f t="shared" ref="D14:D25" si="1">SUBTOTAL(9,E14:R14)</f>
        <v>113</v>
      </c>
      <c r="E14" s="34">
        <v>2</v>
      </c>
      <c r="F14" s="34">
        <v>3</v>
      </c>
      <c r="G14" s="34">
        <v>8</v>
      </c>
      <c r="H14" s="34">
        <v>11</v>
      </c>
      <c r="I14" s="34">
        <v>6</v>
      </c>
      <c r="J14" s="34">
        <v>15</v>
      </c>
      <c r="K14" s="34">
        <v>13</v>
      </c>
      <c r="L14" s="34">
        <v>15</v>
      </c>
      <c r="M14" s="34">
        <v>29</v>
      </c>
      <c r="N14" s="34">
        <v>8</v>
      </c>
      <c r="O14" s="35">
        <v>1</v>
      </c>
      <c r="P14" s="36">
        <v>2</v>
      </c>
      <c r="Q14" s="35">
        <v>0</v>
      </c>
      <c r="R14" s="37">
        <v>0</v>
      </c>
      <c r="S14" s="12"/>
    </row>
    <row r="15" spans="1:19" ht="18" customHeight="1">
      <c r="A15" s="7"/>
      <c r="B15" s="30"/>
      <c r="C15" s="31" t="s">
        <v>27</v>
      </c>
      <c r="D15" s="34">
        <f t="shared" si="1"/>
        <v>156</v>
      </c>
      <c r="E15" s="34">
        <v>2</v>
      </c>
      <c r="F15" s="34">
        <v>3</v>
      </c>
      <c r="G15" s="34">
        <v>8</v>
      </c>
      <c r="H15" s="34">
        <v>21</v>
      </c>
      <c r="I15" s="34">
        <v>24</v>
      </c>
      <c r="J15" s="34">
        <v>13</v>
      </c>
      <c r="K15" s="34">
        <v>30</v>
      </c>
      <c r="L15" s="34">
        <v>32</v>
      </c>
      <c r="M15" s="34">
        <v>18</v>
      </c>
      <c r="N15" s="34">
        <v>2</v>
      </c>
      <c r="O15" s="36">
        <v>1</v>
      </c>
      <c r="P15" s="36">
        <v>1</v>
      </c>
      <c r="Q15" s="35">
        <v>1</v>
      </c>
      <c r="R15" s="37">
        <v>0</v>
      </c>
      <c r="S15" s="12"/>
    </row>
    <row r="16" spans="1:19" ht="18" customHeight="1">
      <c r="A16" s="7"/>
      <c r="B16" s="30"/>
      <c r="C16" s="31" t="s">
        <v>28</v>
      </c>
      <c r="D16" s="34">
        <f t="shared" si="1"/>
        <v>23</v>
      </c>
      <c r="E16" s="34">
        <v>1</v>
      </c>
      <c r="F16" s="35">
        <v>0</v>
      </c>
      <c r="G16" s="35">
        <v>0</v>
      </c>
      <c r="H16" s="34">
        <v>4</v>
      </c>
      <c r="I16" s="34">
        <v>2</v>
      </c>
      <c r="J16" s="35">
        <v>1</v>
      </c>
      <c r="K16" s="34">
        <v>3</v>
      </c>
      <c r="L16" s="34">
        <v>5</v>
      </c>
      <c r="M16" s="34">
        <v>5</v>
      </c>
      <c r="N16" s="34">
        <v>2</v>
      </c>
      <c r="O16" s="35">
        <v>0</v>
      </c>
      <c r="P16" s="35">
        <v>0</v>
      </c>
      <c r="Q16" s="35">
        <v>0</v>
      </c>
      <c r="R16" s="37">
        <v>0</v>
      </c>
      <c r="S16" s="12"/>
    </row>
    <row r="17" spans="1:19" ht="18" customHeight="1">
      <c r="A17" s="7"/>
      <c r="B17" s="30"/>
      <c r="C17" s="31" t="s">
        <v>29</v>
      </c>
      <c r="D17" s="34">
        <f t="shared" si="1"/>
        <v>216</v>
      </c>
      <c r="E17" s="34">
        <v>3</v>
      </c>
      <c r="F17" s="34">
        <v>4</v>
      </c>
      <c r="G17" s="34">
        <v>22</v>
      </c>
      <c r="H17" s="34">
        <v>32</v>
      </c>
      <c r="I17" s="34">
        <v>25</v>
      </c>
      <c r="J17" s="34">
        <v>19</v>
      </c>
      <c r="K17" s="34">
        <v>28</v>
      </c>
      <c r="L17" s="34">
        <v>36</v>
      </c>
      <c r="M17" s="34">
        <v>39</v>
      </c>
      <c r="N17" s="34">
        <v>6</v>
      </c>
      <c r="O17" s="36">
        <v>1</v>
      </c>
      <c r="P17" s="35">
        <v>0</v>
      </c>
      <c r="Q17" s="35">
        <v>0</v>
      </c>
      <c r="R17" s="38">
        <v>1</v>
      </c>
      <c r="S17" s="12"/>
    </row>
    <row r="18" spans="1:19" ht="18" customHeight="1">
      <c r="A18" s="7"/>
      <c r="B18" s="30"/>
      <c r="C18" s="31" t="s">
        <v>30</v>
      </c>
      <c r="D18" s="34">
        <f t="shared" si="1"/>
        <v>124</v>
      </c>
      <c r="E18" s="34">
        <v>1</v>
      </c>
      <c r="F18" s="35">
        <v>1</v>
      </c>
      <c r="G18" s="34">
        <v>2</v>
      </c>
      <c r="H18" s="34">
        <v>5</v>
      </c>
      <c r="I18" s="34">
        <v>5</v>
      </c>
      <c r="J18" s="34">
        <v>1</v>
      </c>
      <c r="K18" s="34">
        <v>25</v>
      </c>
      <c r="L18" s="34">
        <v>47</v>
      </c>
      <c r="M18" s="34">
        <v>32</v>
      </c>
      <c r="N18" s="34">
        <v>5</v>
      </c>
      <c r="O18" s="35">
        <v>0</v>
      </c>
      <c r="P18" s="35">
        <v>0</v>
      </c>
      <c r="Q18" s="35">
        <v>0</v>
      </c>
      <c r="R18" s="37">
        <v>0</v>
      </c>
      <c r="S18" s="12"/>
    </row>
    <row r="19" spans="1:19" ht="18" customHeight="1">
      <c r="A19" s="7"/>
      <c r="B19" s="30"/>
      <c r="C19" s="31" t="s">
        <v>31</v>
      </c>
      <c r="D19" s="34">
        <f t="shared" si="1"/>
        <v>111</v>
      </c>
      <c r="E19" s="34">
        <v>3</v>
      </c>
      <c r="F19" s="35">
        <v>0</v>
      </c>
      <c r="G19" s="35">
        <v>1</v>
      </c>
      <c r="H19" s="34">
        <v>4</v>
      </c>
      <c r="I19" s="34">
        <v>1</v>
      </c>
      <c r="J19" s="34">
        <v>4</v>
      </c>
      <c r="K19" s="34">
        <v>15</v>
      </c>
      <c r="L19" s="34">
        <v>43</v>
      </c>
      <c r="M19" s="34">
        <v>31</v>
      </c>
      <c r="N19" s="34">
        <v>8</v>
      </c>
      <c r="O19" s="35">
        <v>1</v>
      </c>
      <c r="P19" s="35">
        <v>0</v>
      </c>
      <c r="Q19" s="35">
        <v>0</v>
      </c>
      <c r="R19" s="37">
        <v>0</v>
      </c>
      <c r="S19" s="12"/>
    </row>
    <row r="20" spans="1:19" ht="18" customHeight="1">
      <c r="A20" s="7"/>
      <c r="B20" s="30"/>
      <c r="C20" s="31" t="s">
        <v>32</v>
      </c>
      <c r="D20" s="34">
        <f t="shared" si="1"/>
        <v>57</v>
      </c>
      <c r="E20" s="34">
        <v>1</v>
      </c>
      <c r="F20" s="35">
        <v>0</v>
      </c>
      <c r="G20" s="34">
        <v>5</v>
      </c>
      <c r="H20" s="34">
        <v>14</v>
      </c>
      <c r="I20" s="34">
        <v>11</v>
      </c>
      <c r="J20" s="34">
        <v>5</v>
      </c>
      <c r="K20" s="34">
        <v>7</v>
      </c>
      <c r="L20" s="34">
        <v>5</v>
      </c>
      <c r="M20" s="34">
        <v>5</v>
      </c>
      <c r="N20" s="34">
        <v>4</v>
      </c>
      <c r="O20" s="35">
        <v>0</v>
      </c>
      <c r="P20" s="35">
        <v>0</v>
      </c>
      <c r="Q20" s="35">
        <v>0</v>
      </c>
      <c r="R20" s="37">
        <v>0</v>
      </c>
      <c r="S20" s="12"/>
    </row>
    <row r="21" spans="1:19" ht="18" customHeight="1">
      <c r="A21" s="7"/>
      <c r="B21" s="30"/>
      <c r="C21" s="31" t="s">
        <v>33</v>
      </c>
      <c r="D21" s="34">
        <f t="shared" si="1"/>
        <v>130</v>
      </c>
      <c r="E21" s="34">
        <v>1</v>
      </c>
      <c r="F21" s="35">
        <v>0</v>
      </c>
      <c r="G21" s="34">
        <v>2</v>
      </c>
      <c r="H21" s="34">
        <v>20</v>
      </c>
      <c r="I21" s="34">
        <v>21</v>
      </c>
      <c r="J21" s="34">
        <v>19</v>
      </c>
      <c r="K21" s="34">
        <v>22</v>
      </c>
      <c r="L21" s="34">
        <v>17</v>
      </c>
      <c r="M21" s="34">
        <v>20</v>
      </c>
      <c r="N21" s="34">
        <v>8</v>
      </c>
      <c r="O21" s="35">
        <v>0</v>
      </c>
      <c r="P21" s="35">
        <v>0</v>
      </c>
      <c r="Q21" s="35">
        <v>0</v>
      </c>
      <c r="R21" s="37">
        <v>0</v>
      </c>
      <c r="S21" s="12"/>
    </row>
    <row r="22" spans="1:19" ht="18" customHeight="1">
      <c r="A22" s="7"/>
      <c r="B22" s="30"/>
      <c r="C22" s="31" t="s">
        <v>34</v>
      </c>
      <c r="D22" s="34">
        <f t="shared" si="1"/>
        <v>37</v>
      </c>
      <c r="E22" s="34">
        <v>1</v>
      </c>
      <c r="F22" s="35">
        <v>0</v>
      </c>
      <c r="G22" s="34">
        <v>6</v>
      </c>
      <c r="H22" s="34">
        <v>10</v>
      </c>
      <c r="I22" s="34">
        <v>4</v>
      </c>
      <c r="J22" s="34">
        <v>4</v>
      </c>
      <c r="K22" s="34">
        <v>3</v>
      </c>
      <c r="L22" s="34">
        <v>5</v>
      </c>
      <c r="M22" s="34">
        <v>2</v>
      </c>
      <c r="N22" s="34">
        <v>2</v>
      </c>
      <c r="O22" s="35">
        <v>0</v>
      </c>
      <c r="P22" s="35">
        <v>0</v>
      </c>
      <c r="Q22" s="35">
        <v>0</v>
      </c>
      <c r="R22" s="37">
        <v>0</v>
      </c>
      <c r="S22" s="12"/>
    </row>
    <row r="23" spans="1:19" ht="18" customHeight="1">
      <c r="A23" s="7"/>
      <c r="B23" s="30"/>
      <c r="C23" s="31" t="s">
        <v>35</v>
      </c>
      <c r="D23" s="32" t="s">
        <v>61</v>
      </c>
      <c r="E23" s="32" t="s">
        <v>61</v>
      </c>
      <c r="F23" s="32" t="s">
        <v>61</v>
      </c>
      <c r="G23" s="32" t="s">
        <v>61</v>
      </c>
      <c r="H23" s="32" t="s">
        <v>61</v>
      </c>
      <c r="I23" s="32" t="s">
        <v>61</v>
      </c>
      <c r="J23" s="32" t="s">
        <v>61</v>
      </c>
      <c r="K23" s="32" t="s">
        <v>61</v>
      </c>
      <c r="L23" s="32" t="s">
        <v>61</v>
      </c>
      <c r="M23" s="32" t="s">
        <v>61</v>
      </c>
      <c r="N23" s="32" t="s">
        <v>61</v>
      </c>
      <c r="O23" s="32" t="s">
        <v>61</v>
      </c>
      <c r="P23" s="32" t="s">
        <v>61</v>
      </c>
      <c r="Q23" s="32" t="s">
        <v>61</v>
      </c>
      <c r="R23" s="33" t="s">
        <v>61</v>
      </c>
      <c r="S23" s="12"/>
    </row>
    <row r="24" spans="1:19" ht="18" customHeight="1">
      <c r="A24" s="7"/>
      <c r="B24" s="30"/>
      <c r="C24" s="31" t="s">
        <v>36</v>
      </c>
      <c r="D24" s="34">
        <f t="shared" si="1"/>
        <v>147</v>
      </c>
      <c r="E24" s="34">
        <v>2</v>
      </c>
      <c r="F24" s="35">
        <v>0</v>
      </c>
      <c r="G24" s="34">
        <v>2</v>
      </c>
      <c r="H24" s="34">
        <v>8</v>
      </c>
      <c r="I24" s="34">
        <v>9</v>
      </c>
      <c r="J24" s="34">
        <v>12</v>
      </c>
      <c r="K24" s="34">
        <v>22</v>
      </c>
      <c r="L24" s="34">
        <v>54</v>
      </c>
      <c r="M24" s="34">
        <v>33</v>
      </c>
      <c r="N24" s="34">
        <v>3</v>
      </c>
      <c r="O24" s="36">
        <v>2</v>
      </c>
      <c r="P24" s="35">
        <v>0</v>
      </c>
      <c r="Q24" s="35">
        <v>0</v>
      </c>
      <c r="R24" s="37">
        <v>0</v>
      </c>
      <c r="S24" s="12"/>
    </row>
    <row r="25" spans="1:19" ht="18" customHeight="1">
      <c r="A25" s="7"/>
      <c r="B25" s="30"/>
      <c r="C25" s="31" t="s">
        <v>37</v>
      </c>
      <c r="D25" s="34">
        <f t="shared" si="1"/>
        <v>255</v>
      </c>
      <c r="E25" s="34">
        <v>7</v>
      </c>
      <c r="F25" s="34">
        <v>7</v>
      </c>
      <c r="G25" s="34">
        <v>7</v>
      </c>
      <c r="H25" s="34">
        <v>37</v>
      </c>
      <c r="I25" s="34">
        <v>46</v>
      </c>
      <c r="J25" s="34">
        <v>31</v>
      </c>
      <c r="K25" s="34">
        <v>23</v>
      </c>
      <c r="L25" s="34">
        <v>44</v>
      </c>
      <c r="M25" s="34">
        <v>38</v>
      </c>
      <c r="N25" s="34">
        <v>5</v>
      </c>
      <c r="O25" s="35">
        <v>1</v>
      </c>
      <c r="P25" s="36">
        <v>4</v>
      </c>
      <c r="Q25" s="36">
        <v>5</v>
      </c>
      <c r="R25" s="37">
        <v>0</v>
      </c>
      <c r="S25" s="12"/>
    </row>
    <row r="26" spans="1:19" ht="18" customHeight="1">
      <c r="A26" s="7"/>
      <c r="B26" s="30" t="s">
        <v>38</v>
      </c>
      <c r="C26" s="31"/>
      <c r="D26" s="35">
        <f>SUM(D27:D31)</f>
        <v>634</v>
      </c>
      <c r="E26" s="35">
        <f>SUBTOTAL(9,E27:E31)</f>
        <v>3</v>
      </c>
      <c r="F26" s="35">
        <f t="shared" ref="F26:R26" si="2">SUBTOTAL(9,F27:F31)</f>
        <v>8</v>
      </c>
      <c r="G26" s="35">
        <f t="shared" si="2"/>
        <v>9</v>
      </c>
      <c r="H26" s="35">
        <f t="shared" si="2"/>
        <v>25</v>
      </c>
      <c r="I26" s="35">
        <f t="shared" si="2"/>
        <v>34</v>
      </c>
      <c r="J26" s="35">
        <f t="shared" si="2"/>
        <v>44</v>
      </c>
      <c r="K26" s="35">
        <f t="shared" si="2"/>
        <v>89</v>
      </c>
      <c r="L26" s="35">
        <f t="shared" si="2"/>
        <v>170</v>
      </c>
      <c r="M26" s="35">
        <f t="shared" si="2"/>
        <v>184</v>
      </c>
      <c r="N26" s="35">
        <f t="shared" si="2"/>
        <v>55</v>
      </c>
      <c r="O26" s="35">
        <f t="shared" si="2"/>
        <v>4</v>
      </c>
      <c r="P26" s="35">
        <f t="shared" si="2"/>
        <v>7</v>
      </c>
      <c r="Q26" s="35">
        <f t="shared" si="2"/>
        <v>1</v>
      </c>
      <c r="R26" s="37">
        <f t="shared" si="2"/>
        <v>1</v>
      </c>
      <c r="S26" s="12"/>
    </row>
    <row r="27" spans="1:19" ht="18" customHeight="1">
      <c r="A27" s="7"/>
      <c r="B27" s="30"/>
      <c r="C27" s="31" t="s">
        <v>39</v>
      </c>
      <c r="D27" s="34">
        <f>SUBTOTAL(9,E27:R27)</f>
        <v>142</v>
      </c>
      <c r="E27" s="35">
        <v>1</v>
      </c>
      <c r="F27" s="35">
        <v>1</v>
      </c>
      <c r="G27" s="34">
        <v>4</v>
      </c>
      <c r="H27" s="34">
        <v>6</v>
      </c>
      <c r="I27" s="34">
        <v>9</v>
      </c>
      <c r="J27" s="34">
        <v>5</v>
      </c>
      <c r="K27" s="34">
        <v>16</v>
      </c>
      <c r="L27" s="34">
        <v>41</v>
      </c>
      <c r="M27" s="34">
        <v>42</v>
      </c>
      <c r="N27" s="34">
        <v>13</v>
      </c>
      <c r="O27" s="35">
        <v>1</v>
      </c>
      <c r="P27" s="36">
        <v>2</v>
      </c>
      <c r="Q27" s="35">
        <v>0</v>
      </c>
      <c r="R27" s="38">
        <v>1</v>
      </c>
      <c r="S27" s="12"/>
    </row>
    <row r="28" spans="1:19" ht="18" customHeight="1">
      <c r="A28" s="7"/>
      <c r="B28" s="30"/>
      <c r="C28" s="31" t="s">
        <v>40</v>
      </c>
      <c r="D28" s="34">
        <f t="shared" ref="D28:D31" si="3">SUBTOTAL(9,E28:R28)</f>
        <v>178</v>
      </c>
      <c r="E28" s="35">
        <v>0</v>
      </c>
      <c r="F28" s="34">
        <v>3</v>
      </c>
      <c r="G28" s="34">
        <v>3</v>
      </c>
      <c r="H28" s="34">
        <v>10</v>
      </c>
      <c r="I28" s="34">
        <v>11</v>
      </c>
      <c r="J28" s="34">
        <v>13</v>
      </c>
      <c r="K28" s="34">
        <v>29</v>
      </c>
      <c r="L28" s="34">
        <v>53</v>
      </c>
      <c r="M28" s="34">
        <v>40</v>
      </c>
      <c r="N28" s="34">
        <v>13</v>
      </c>
      <c r="O28" s="35">
        <v>2</v>
      </c>
      <c r="P28" s="35">
        <v>0</v>
      </c>
      <c r="Q28" s="35">
        <v>1</v>
      </c>
      <c r="R28" s="37">
        <v>0</v>
      </c>
      <c r="S28" s="12"/>
    </row>
    <row r="29" spans="1:19" ht="18" customHeight="1">
      <c r="A29" s="7"/>
      <c r="B29" s="30"/>
      <c r="C29" s="31" t="s">
        <v>41</v>
      </c>
      <c r="D29" s="34">
        <f t="shared" si="3"/>
        <v>60</v>
      </c>
      <c r="E29" s="34">
        <v>1</v>
      </c>
      <c r="F29" s="35">
        <v>0</v>
      </c>
      <c r="G29" s="34">
        <v>1</v>
      </c>
      <c r="H29" s="34">
        <v>2</v>
      </c>
      <c r="I29" s="34">
        <v>1</v>
      </c>
      <c r="J29" s="34">
        <v>7</v>
      </c>
      <c r="K29" s="34">
        <v>6</v>
      </c>
      <c r="L29" s="34">
        <v>11</v>
      </c>
      <c r="M29" s="34">
        <v>22</v>
      </c>
      <c r="N29" s="34">
        <v>8</v>
      </c>
      <c r="O29" s="35">
        <v>0</v>
      </c>
      <c r="P29" s="35">
        <v>1</v>
      </c>
      <c r="Q29" s="35">
        <v>0</v>
      </c>
      <c r="R29" s="37">
        <v>0</v>
      </c>
      <c r="S29" s="12"/>
    </row>
    <row r="30" spans="1:19" ht="18" customHeight="1">
      <c r="A30" s="7"/>
      <c r="B30" s="30"/>
      <c r="C30" s="31" t="s">
        <v>42</v>
      </c>
      <c r="D30" s="34">
        <f t="shared" si="3"/>
        <v>90</v>
      </c>
      <c r="E30" s="35">
        <v>0</v>
      </c>
      <c r="F30" s="35">
        <v>2</v>
      </c>
      <c r="G30" s="35">
        <v>0</v>
      </c>
      <c r="H30" s="34">
        <v>2</v>
      </c>
      <c r="I30" s="34">
        <v>5</v>
      </c>
      <c r="J30" s="34">
        <v>8</v>
      </c>
      <c r="K30" s="34">
        <v>13</v>
      </c>
      <c r="L30" s="34">
        <v>19</v>
      </c>
      <c r="M30" s="34">
        <v>33</v>
      </c>
      <c r="N30" s="34">
        <v>7</v>
      </c>
      <c r="O30" s="35">
        <v>0</v>
      </c>
      <c r="P30" s="35">
        <v>1</v>
      </c>
      <c r="Q30" s="35">
        <v>0</v>
      </c>
      <c r="R30" s="37">
        <v>0</v>
      </c>
      <c r="S30" s="12"/>
    </row>
    <row r="31" spans="1:19" ht="18" customHeight="1">
      <c r="A31" s="7"/>
      <c r="B31" s="30"/>
      <c r="C31" s="31" t="s">
        <v>43</v>
      </c>
      <c r="D31" s="34">
        <f t="shared" si="3"/>
        <v>164</v>
      </c>
      <c r="E31" s="34">
        <v>1</v>
      </c>
      <c r="F31" s="34">
        <v>2</v>
      </c>
      <c r="G31" s="34">
        <v>1</v>
      </c>
      <c r="H31" s="34">
        <v>5</v>
      </c>
      <c r="I31" s="34">
        <v>8</v>
      </c>
      <c r="J31" s="34">
        <v>11</v>
      </c>
      <c r="K31" s="34">
        <v>25</v>
      </c>
      <c r="L31" s="34">
        <v>46</v>
      </c>
      <c r="M31" s="34">
        <v>47</v>
      </c>
      <c r="N31" s="34">
        <v>14</v>
      </c>
      <c r="O31" s="36">
        <v>1</v>
      </c>
      <c r="P31" s="36">
        <v>3</v>
      </c>
      <c r="Q31" s="35">
        <v>0</v>
      </c>
      <c r="R31" s="37">
        <v>0</v>
      </c>
      <c r="S31" s="12"/>
    </row>
    <row r="32" spans="1:19" ht="18" customHeight="1">
      <c r="A32" s="7"/>
      <c r="B32" s="30" t="s">
        <v>44</v>
      </c>
      <c r="C32" s="31"/>
      <c r="D32" s="35">
        <f>SUM(D33:D35)</f>
        <v>699</v>
      </c>
      <c r="E32" s="35">
        <f t="shared" ref="E32:R32" si="4">SUBTOTAL(9,E33:E35)</f>
        <v>4</v>
      </c>
      <c r="F32" s="35">
        <f t="shared" si="4"/>
        <v>14</v>
      </c>
      <c r="G32" s="35">
        <f t="shared" si="4"/>
        <v>30</v>
      </c>
      <c r="H32" s="35">
        <f t="shared" si="4"/>
        <v>80</v>
      </c>
      <c r="I32" s="35">
        <f t="shared" si="4"/>
        <v>48</v>
      </c>
      <c r="J32" s="35">
        <f t="shared" si="4"/>
        <v>56</v>
      </c>
      <c r="K32" s="35">
        <f t="shared" si="4"/>
        <v>99</v>
      </c>
      <c r="L32" s="35">
        <f t="shared" si="4"/>
        <v>162</v>
      </c>
      <c r="M32" s="35">
        <f t="shared" si="4"/>
        <v>151</v>
      </c>
      <c r="N32" s="35">
        <f t="shared" si="4"/>
        <v>45</v>
      </c>
      <c r="O32" s="35">
        <f t="shared" si="4"/>
        <v>6</v>
      </c>
      <c r="P32" s="35">
        <f t="shared" si="4"/>
        <v>3</v>
      </c>
      <c r="Q32" s="35">
        <f t="shared" si="4"/>
        <v>1</v>
      </c>
      <c r="R32" s="37">
        <f t="shared" si="4"/>
        <v>0</v>
      </c>
      <c r="S32" s="12"/>
    </row>
    <row r="33" spans="1:19" ht="18" customHeight="1">
      <c r="A33" s="7"/>
      <c r="B33" s="30"/>
      <c r="C33" s="31" t="s">
        <v>45</v>
      </c>
      <c r="D33" s="34">
        <f>SUBTOTAL(9,E33:R33)</f>
        <v>288</v>
      </c>
      <c r="E33" s="34">
        <v>1</v>
      </c>
      <c r="F33" s="34">
        <v>10</v>
      </c>
      <c r="G33" s="34">
        <v>16</v>
      </c>
      <c r="H33" s="34">
        <v>38</v>
      </c>
      <c r="I33" s="34">
        <v>20</v>
      </c>
      <c r="J33" s="34">
        <v>21</v>
      </c>
      <c r="K33" s="34">
        <v>45</v>
      </c>
      <c r="L33" s="34">
        <v>77</v>
      </c>
      <c r="M33" s="34">
        <v>44</v>
      </c>
      <c r="N33" s="34">
        <v>13</v>
      </c>
      <c r="O33" s="36">
        <v>2</v>
      </c>
      <c r="P33" s="36">
        <v>1</v>
      </c>
      <c r="Q33" s="35">
        <v>0</v>
      </c>
      <c r="R33" s="37">
        <v>0</v>
      </c>
      <c r="S33" s="12"/>
    </row>
    <row r="34" spans="1:19" ht="18" customHeight="1">
      <c r="A34" s="7"/>
      <c r="B34" s="30"/>
      <c r="C34" s="31" t="s">
        <v>46</v>
      </c>
      <c r="D34" s="34">
        <f t="shared" ref="D34:D35" si="5">SUBTOTAL(9,E34:R34)</f>
        <v>374</v>
      </c>
      <c r="E34" s="34">
        <v>2</v>
      </c>
      <c r="F34" s="34">
        <v>4</v>
      </c>
      <c r="G34" s="34">
        <v>11</v>
      </c>
      <c r="H34" s="34">
        <v>30</v>
      </c>
      <c r="I34" s="34">
        <v>24</v>
      </c>
      <c r="J34" s="34">
        <v>31</v>
      </c>
      <c r="K34" s="34">
        <v>50</v>
      </c>
      <c r="L34" s="34">
        <v>81</v>
      </c>
      <c r="M34" s="34">
        <v>103</v>
      </c>
      <c r="N34" s="34">
        <v>31</v>
      </c>
      <c r="O34" s="36">
        <v>4</v>
      </c>
      <c r="P34" s="35">
        <v>2</v>
      </c>
      <c r="Q34" s="36">
        <v>1</v>
      </c>
      <c r="R34" s="37">
        <v>0</v>
      </c>
      <c r="S34" s="12"/>
    </row>
    <row r="35" spans="1:19" ht="18" customHeight="1">
      <c r="A35" s="7"/>
      <c r="B35" s="30"/>
      <c r="C35" s="31" t="s">
        <v>47</v>
      </c>
      <c r="D35" s="34">
        <f t="shared" si="5"/>
        <v>37</v>
      </c>
      <c r="E35" s="35">
        <v>1</v>
      </c>
      <c r="F35" s="35">
        <v>0</v>
      </c>
      <c r="G35" s="34">
        <v>3</v>
      </c>
      <c r="H35" s="34">
        <v>12</v>
      </c>
      <c r="I35" s="34">
        <v>4</v>
      </c>
      <c r="J35" s="34">
        <v>4</v>
      </c>
      <c r="K35" s="34">
        <v>4</v>
      </c>
      <c r="L35" s="34">
        <v>4</v>
      </c>
      <c r="M35" s="34">
        <v>4</v>
      </c>
      <c r="N35" s="34">
        <v>1</v>
      </c>
      <c r="O35" s="35">
        <v>0</v>
      </c>
      <c r="P35" s="35">
        <v>0</v>
      </c>
      <c r="Q35" s="35">
        <v>0</v>
      </c>
      <c r="R35" s="37">
        <v>0</v>
      </c>
      <c r="S35" s="12"/>
    </row>
    <row r="36" spans="1:19" ht="18" customHeight="1">
      <c r="A36" s="7"/>
      <c r="B36" s="30" t="s">
        <v>48</v>
      </c>
      <c r="C36" s="31"/>
      <c r="D36" s="32" t="s">
        <v>61</v>
      </c>
      <c r="E36" s="32" t="s">
        <v>61</v>
      </c>
      <c r="F36" s="32" t="s">
        <v>61</v>
      </c>
      <c r="G36" s="32" t="s">
        <v>61</v>
      </c>
      <c r="H36" s="32" t="s">
        <v>61</v>
      </c>
      <c r="I36" s="32" t="s">
        <v>61</v>
      </c>
      <c r="J36" s="32" t="s">
        <v>61</v>
      </c>
      <c r="K36" s="32" t="s">
        <v>61</v>
      </c>
      <c r="L36" s="32" t="s">
        <v>61</v>
      </c>
      <c r="M36" s="32" t="s">
        <v>61</v>
      </c>
      <c r="N36" s="32" t="s">
        <v>61</v>
      </c>
      <c r="O36" s="32" t="s">
        <v>61</v>
      </c>
      <c r="P36" s="32" t="s">
        <v>61</v>
      </c>
      <c r="Q36" s="32" t="s">
        <v>61</v>
      </c>
      <c r="R36" s="33" t="s">
        <v>61</v>
      </c>
      <c r="S36" s="12"/>
    </row>
    <row r="37" spans="1:19" ht="18" customHeight="1">
      <c r="A37" s="7"/>
      <c r="B37" s="30"/>
      <c r="C37" s="31" t="s">
        <v>49</v>
      </c>
      <c r="D37" s="34">
        <f>SUBTOTAL(9,E37:R37)</f>
        <v>269</v>
      </c>
      <c r="E37" s="34">
        <v>2</v>
      </c>
      <c r="F37" s="34">
        <v>11</v>
      </c>
      <c r="G37" s="34">
        <v>27</v>
      </c>
      <c r="H37" s="34">
        <v>36</v>
      </c>
      <c r="I37" s="34">
        <v>34</v>
      </c>
      <c r="J37" s="34">
        <v>17</v>
      </c>
      <c r="K37" s="34">
        <v>36</v>
      </c>
      <c r="L37" s="34">
        <v>47</v>
      </c>
      <c r="M37" s="34">
        <v>43</v>
      </c>
      <c r="N37" s="34">
        <v>12</v>
      </c>
      <c r="O37" s="35">
        <v>1</v>
      </c>
      <c r="P37" s="36">
        <v>3</v>
      </c>
      <c r="Q37" s="35">
        <v>0</v>
      </c>
      <c r="R37" s="37">
        <v>0</v>
      </c>
      <c r="S37" s="12"/>
    </row>
    <row r="38" spans="1:19" ht="18" customHeight="1">
      <c r="A38" s="7"/>
      <c r="B38" s="30"/>
      <c r="C38" s="31" t="s">
        <v>50</v>
      </c>
      <c r="D38" s="32" t="s">
        <v>61</v>
      </c>
      <c r="E38" s="32" t="s">
        <v>61</v>
      </c>
      <c r="F38" s="32" t="s">
        <v>61</v>
      </c>
      <c r="G38" s="32" t="s">
        <v>61</v>
      </c>
      <c r="H38" s="32" t="s">
        <v>61</v>
      </c>
      <c r="I38" s="32" t="s">
        <v>61</v>
      </c>
      <c r="J38" s="32" t="s">
        <v>61</v>
      </c>
      <c r="K38" s="32" t="s">
        <v>61</v>
      </c>
      <c r="L38" s="32" t="s">
        <v>61</v>
      </c>
      <c r="M38" s="32" t="s">
        <v>61</v>
      </c>
      <c r="N38" s="32" t="s">
        <v>61</v>
      </c>
      <c r="O38" s="32" t="s">
        <v>61</v>
      </c>
      <c r="P38" s="32" t="s">
        <v>61</v>
      </c>
      <c r="Q38" s="32" t="s">
        <v>61</v>
      </c>
      <c r="R38" s="33" t="s">
        <v>61</v>
      </c>
      <c r="S38" s="12"/>
    </row>
    <row r="39" spans="1:19" ht="18" customHeight="1">
      <c r="A39" s="7"/>
      <c r="B39" s="30"/>
      <c r="C39" s="31" t="s">
        <v>51</v>
      </c>
      <c r="D39" s="34">
        <f t="shared" ref="D39" si="6">SUBTOTAL(9,E39:R39)</f>
        <v>308</v>
      </c>
      <c r="E39" s="34">
        <v>2</v>
      </c>
      <c r="F39" s="34">
        <v>13</v>
      </c>
      <c r="G39" s="34">
        <v>21</v>
      </c>
      <c r="H39" s="34">
        <v>32</v>
      </c>
      <c r="I39" s="34">
        <v>29</v>
      </c>
      <c r="J39" s="34">
        <v>28</v>
      </c>
      <c r="K39" s="34">
        <v>58</v>
      </c>
      <c r="L39" s="34">
        <v>55</v>
      </c>
      <c r="M39" s="34">
        <v>55</v>
      </c>
      <c r="N39" s="34">
        <v>10</v>
      </c>
      <c r="O39" s="36">
        <v>4</v>
      </c>
      <c r="P39" s="35">
        <v>0</v>
      </c>
      <c r="Q39" s="35">
        <v>1</v>
      </c>
      <c r="R39" s="37">
        <v>0</v>
      </c>
      <c r="S39" s="12"/>
    </row>
    <row r="40" spans="1:19" ht="18" customHeight="1">
      <c r="A40" s="7"/>
      <c r="B40" s="30" t="s">
        <v>52</v>
      </c>
      <c r="C40" s="31"/>
      <c r="D40" s="35">
        <f>SUM(D41:D43)</f>
        <v>343</v>
      </c>
      <c r="E40" s="35">
        <f t="shared" ref="E40:R40" si="7">SUBTOTAL(9,E41:E43)</f>
        <v>1</v>
      </c>
      <c r="F40" s="35">
        <f t="shared" si="7"/>
        <v>8</v>
      </c>
      <c r="G40" s="35">
        <f t="shared" si="7"/>
        <v>23</v>
      </c>
      <c r="H40" s="35">
        <f t="shared" si="7"/>
        <v>90</v>
      </c>
      <c r="I40" s="35">
        <f t="shared" si="7"/>
        <v>60</v>
      </c>
      <c r="J40" s="35">
        <f t="shared" si="7"/>
        <v>42</v>
      </c>
      <c r="K40" s="35">
        <f t="shared" si="7"/>
        <v>54</v>
      </c>
      <c r="L40" s="35">
        <f t="shared" si="7"/>
        <v>33</v>
      </c>
      <c r="M40" s="35">
        <f t="shared" si="7"/>
        <v>21</v>
      </c>
      <c r="N40" s="35">
        <f t="shared" si="7"/>
        <v>7</v>
      </c>
      <c r="O40" s="35">
        <f t="shared" si="7"/>
        <v>2</v>
      </c>
      <c r="P40" s="35">
        <f t="shared" si="7"/>
        <v>2</v>
      </c>
      <c r="Q40" s="35">
        <f t="shared" si="7"/>
        <v>0</v>
      </c>
      <c r="R40" s="37">
        <f t="shared" si="7"/>
        <v>0</v>
      </c>
      <c r="S40" s="12"/>
    </row>
    <row r="41" spans="1:19" ht="18" customHeight="1">
      <c r="A41" s="7"/>
      <c r="B41" s="30"/>
      <c r="C41" s="31" t="s">
        <v>53</v>
      </c>
      <c r="D41" s="34">
        <f>SUBTOTAL(9,E41:R41)</f>
        <v>155</v>
      </c>
      <c r="E41" s="34">
        <v>1</v>
      </c>
      <c r="F41" s="34">
        <v>6</v>
      </c>
      <c r="G41" s="34">
        <v>9</v>
      </c>
      <c r="H41" s="34">
        <v>48</v>
      </c>
      <c r="I41" s="34">
        <v>22</v>
      </c>
      <c r="J41" s="34">
        <v>15</v>
      </c>
      <c r="K41" s="34">
        <v>27</v>
      </c>
      <c r="L41" s="34">
        <v>16</v>
      </c>
      <c r="M41" s="34">
        <v>5</v>
      </c>
      <c r="N41" s="34">
        <v>4</v>
      </c>
      <c r="O41" s="36">
        <v>2</v>
      </c>
      <c r="P41" s="35">
        <v>0</v>
      </c>
      <c r="Q41" s="35">
        <v>0</v>
      </c>
      <c r="R41" s="37">
        <v>0</v>
      </c>
      <c r="S41" s="12"/>
    </row>
    <row r="42" spans="1:19" ht="18" customHeight="1">
      <c r="A42" s="7"/>
      <c r="B42" s="30"/>
      <c r="C42" s="31" t="s">
        <v>54</v>
      </c>
      <c r="D42" s="34">
        <f t="shared" ref="D42:D43" si="8">SUBTOTAL(9,E42:R42)</f>
        <v>60</v>
      </c>
      <c r="E42" s="35">
        <v>0</v>
      </c>
      <c r="F42" s="34">
        <v>1</v>
      </c>
      <c r="G42" s="34">
        <v>8</v>
      </c>
      <c r="H42" s="34">
        <v>14</v>
      </c>
      <c r="I42" s="34">
        <v>14</v>
      </c>
      <c r="J42" s="34">
        <v>2</v>
      </c>
      <c r="K42" s="34">
        <v>8</v>
      </c>
      <c r="L42" s="34">
        <v>5</v>
      </c>
      <c r="M42" s="34">
        <v>7</v>
      </c>
      <c r="N42" s="34">
        <v>1</v>
      </c>
      <c r="O42" s="35">
        <v>0</v>
      </c>
      <c r="P42" s="35">
        <v>0</v>
      </c>
      <c r="Q42" s="35">
        <v>0</v>
      </c>
      <c r="R42" s="37">
        <v>0</v>
      </c>
      <c r="S42" s="12"/>
    </row>
    <row r="43" spans="1:19" ht="18" customHeight="1">
      <c r="A43" s="7"/>
      <c r="B43" s="30"/>
      <c r="C43" s="31" t="s">
        <v>55</v>
      </c>
      <c r="D43" s="34">
        <f t="shared" si="8"/>
        <v>128</v>
      </c>
      <c r="E43" s="35">
        <v>0</v>
      </c>
      <c r="F43" s="34">
        <v>1</v>
      </c>
      <c r="G43" s="34">
        <v>6</v>
      </c>
      <c r="H43" s="34">
        <v>28</v>
      </c>
      <c r="I43" s="34">
        <v>24</v>
      </c>
      <c r="J43" s="34">
        <v>25</v>
      </c>
      <c r="K43" s="34">
        <v>19</v>
      </c>
      <c r="L43" s="34">
        <v>12</v>
      </c>
      <c r="M43" s="34">
        <v>9</v>
      </c>
      <c r="N43" s="34">
        <v>2</v>
      </c>
      <c r="O43" s="35">
        <v>0</v>
      </c>
      <c r="P43" s="36">
        <v>2</v>
      </c>
      <c r="Q43" s="35">
        <v>0</v>
      </c>
      <c r="R43" s="37">
        <v>0</v>
      </c>
      <c r="S43" s="12"/>
    </row>
    <row r="44" spans="1:19" ht="18" customHeight="1">
      <c r="A44" s="7"/>
      <c r="B44" s="30" t="s">
        <v>56</v>
      </c>
      <c r="C44" s="31"/>
      <c r="D44" s="35">
        <f>SUM(D45:D48)</f>
        <v>283</v>
      </c>
      <c r="E44" s="35">
        <f t="shared" ref="E44:R44" si="9">SUBTOTAL(9,E45:E48)</f>
        <v>16</v>
      </c>
      <c r="F44" s="35">
        <f t="shared" si="9"/>
        <v>3</v>
      </c>
      <c r="G44" s="35">
        <f t="shared" si="9"/>
        <v>43</v>
      </c>
      <c r="H44" s="35">
        <f t="shared" si="9"/>
        <v>94</v>
      </c>
      <c r="I44" s="35">
        <f t="shared" si="9"/>
        <v>50</v>
      </c>
      <c r="J44" s="35">
        <f t="shared" si="9"/>
        <v>23</v>
      </c>
      <c r="K44" s="35">
        <f t="shared" si="9"/>
        <v>30</v>
      </c>
      <c r="L44" s="35">
        <f t="shared" si="9"/>
        <v>9</v>
      </c>
      <c r="M44" s="35">
        <f t="shared" si="9"/>
        <v>12</v>
      </c>
      <c r="N44" s="35">
        <f t="shared" si="9"/>
        <v>2</v>
      </c>
      <c r="O44" s="35">
        <f t="shared" si="9"/>
        <v>1</v>
      </c>
      <c r="P44" s="35">
        <f t="shared" si="9"/>
        <v>0</v>
      </c>
      <c r="Q44" s="35">
        <f t="shared" si="9"/>
        <v>0</v>
      </c>
      <c r="R44" s="37">
        <f t="shared" si="9"/>
        <v>0</v>
      </c>
      <c r="S44" s="12"/>
    </row>
    <row r="45" spans="1:19" ht="18" customHeight="1">
      <c r="A45" s="7"/>
      <c r="B45" s="30"/>
      <c r="C45" s="31" t="s">
        <v>57</v>
      </c>
      <c r="D45" s="34">
        <f>SUBTOTAL(9,E45:R45)</f>
        <v>26</v>
      </c>
      <c r="E45" s="34">
        <v>2</v>
      </c>
      <c r="F45" s="35">
        <v>0</v>
      </c>
      <c r="G45" s="34">
        <v>4</v>
      </c>
      <c r="H45" s="34">
        <v>7</v>
      </c>
      <c r="I45" s="34">
        <v>7</v>
      </c>
      <c r="J45" s="34">
        <v>4</v>
      </c>
      <c r="K45" s="34">
        <v>1</v>
      </c>
      <c r="L45" s="35">
        <v>0</v>
      </c>
      <c r="M45" s="35">
        <v>0</v>
      </c>
      <c r="N45" s="35">
        <v>0</v>
      </c>
      <c r="O45" s="35">
        <v>1</v>
      </c>
      <c r="P45" s="35">
        <v>0</v>
      </c>
      <c r="Q45" s="35">
        <v>0</v>
      </c>
      <c r="R45" s="37">
        <v>0</v>
      </c>
      <c r="S45" s="12"/>
    </row>
    <row r="46" spans="1:19" ht="18" customHeight="1">
      <c r="A46" s="7"/>
      <c r="B46" s="30"/>
      <c r="C46" s="31" t="s">
        <v>58</v>
      </c>
      <c r="D46" s="34">
        <f t="shared" ref="D46:D48" si="10">SUBTOTAL(9,E46:R46)</f>
        <v>83</v>
      </c>
      <c r="E46" s="34">
        <v>6</v>
      </c>
      <c r="F46" s="35">
        <v>2</v>
      </c>
      <c r="G46" s="34">
        <v>17</v>
      </c>
      <c r="H46" s="34">
        <v>26</v>
      </c>
      <c r="I46" s="34">
        <v>14</v>
      </c>
      <c r="J46" s="34">
        <v>7</v>
      </c>
      <c r="K46" s="34">
        <v>5</v>
      </c>
      <c r="L46" s="34">
        <v>2</v>
      </c>
      <c r="M46" s="34">
        <v>4</v>
      </c>
      <c r="N46" s="35">
        <v>0</v>
      </c>
      <c r="O46" s="35">
        <v>0</v>
      </c>
      <c r="P46" s="35">
        <v>0</v>
      </c>
      <c r="Q46" s="35">
        <v>0</v>
      </c>
      <c r="R46" s="37">
        <v>0</v>
      </c>
      <c r="S46" s="12"/>
    </row>
    <row r="47" spans="1:19" ht="18" customHeight="1">
      <c r="A47" s="7"/>
      <c r="B47" s="30"/>
      <c r="C47" s="31" t="s">
        <v>59</v>
      </c>
      <c r="D47" s="34">
        <f t="shared" si="10"/>
        <v>121</v>
      </c>
      <c r="E47" s="34">
        <v>6</v>
      </c>
      <c r="F47" s="35">
        <v>1</v>
      </c>
      <c r="G47" s="34">
        <v>15</v>
      </c>
      <c r="H47" s="34">
        <v>40</v>
      </c>
      <c r="I47" s="34">
        <v>17</v>
      </c>
      <c r="J47" s="34">
        <v>9</v>
      </c>
      <c r="K47" s="34">
        <v>17</v>
      </c>
      <c r="L47" s="34">
        <v>6</v>
      </c>
      <c r="M47" s="34">
        <v>8</v>
      </c>
      <c r="N47" s="34">
        <v>2</v>
      </c>
      <c r="O47" s="35">
        <v>0</v>
      </c>
      <c r="P47" s="35">
        <v>0</v>
      </c>
      <c r="Q47" s="35">
        <v>0</v>
      </c>
      <c r="R47" s="37">
        <v>0</v>
      </c>
      <c r="S47" s="12"/>
    </row>
    <row r="48" spans="1:19" ht="18" customHeight="1">
      <c r="A48" s="7"/>
      <c r="B48" s="30"/>
      <c r="C48" s="31" t="s">
        <v>60</v>
      </c>
      <c r="D48" s="34">
        <f t="shared" si="10"/>
        <v>53</v>
      </c>
      <c r="E48" s="34">
        <v>2</v>
      </c>
      <c r="F48" s="35">
        <v>0</v>
      </c>
      <c r="G48" s="34">
        <v>7</v>
      </c>
      <c r="H48" s="34">
        <v>21</v>
      </c>
      <c r="I48" s="34">
        <v>12</v>
      </c>
      <c r="J48" s="34">
        <v>3</v>
      </c>
      <c r="K48" s="34">
        <v>7</v>
      </c>
      <c r="L48" s="34">
        <v>1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7">
        <v>0</v>
      </c>
      <c r="S48" s="12"/>
    </row>
    <row r="49" spans="1:19" ht="18" customHeight="1">
      <c r="A49" s="7"/>
      <c r="B49" s="39"/>
      <c r="C49" s="40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2"/>
      <c r="S49" s="12"/>
    </row>
    <row r="50" spans="1:19" ht="18" customHeight="1">
      <c r="B50" s="43"/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</row>
    <row r="51" spans="1:19" ht="18" customHeight="1"/>
  </sheetData>
  <mergeCells count="3">
    <mergeCell ref="E5:E8"/>
    <mergeCell ref="B6:C7"/>
    <mergeCell ref="D6:D7"/>
  </mergeCells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2017-07-25T03:20:57Z</dcterms:modified>
</cp:coreProperties>
</file>