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7-1" sheetId="1" r:id="rId1"/>
    <sheet name="17-2" sheetId="2" r:id="rId2"/>
  </sheets>
  <calcPr calcId="145621" calcMode="manual"/>
</workbook>
</file>

<file path=xl/calcChain.xml><?xml version="1.0" encoding="utf-8"?>
<calcChain xmlns="http://schemas.openxmlformats.org/spreadsheetml/2006/main">
  <c r="J48" i="2" l="1"/>
  <c r="J47" i="2"/>
  <c r="J46" i="2"/>
  <c r="J45" i="2"/>
  <c r="L44" i="2"/>
  <c r="K44" i="2"/>
  <c r="J44" i="2"/>
  <c r="I44" i="2"/>
  <c r="H44" i="2"/>
  <c r="G44" i="2"/>
  <c r="F44" i="2"/>
  <c r="E44" i="2"/>
  <c r="D44" i="2"/>
  <c r="J43" i="2"/>
  <c r="J42" i="2"/>
  <c r="J41" i="2"/>
  <c r="L40" i="2"/>
  <c r="K40" i="2"/>
  <c r="J40" i="2"/>
  <c r="I40" i="2"/>
  <c r="H40" i="2"/>
  <c r="G40" i="2"/>
  <c r="F40" i="2"/>
  <c r="E40" i="2"/>
  <c r="D40" i="2"/>
  <c r="J39" i="2"/>
  <c r="J37" i="2"/>
  <c r="J35" i="2"/>
  <c r="J34" i="2"/>
  <c r="J33" i="2"/>
  <c r="L32" i="2"/>
  <c r="K32" i="2"/>
  <c r="J32" i="2"/>
  <c r="I32" i="2"/>
  <c r="H32" i="2"/>
  <c r="G32" i="2"/>
  <c r="F32" i="2"/>
  <c r="E32" i="2"/>
  <c r="D32" i="2"/>
  <c r="J31" i="2"/>
  <c r="J30" i="2"/>
  <c r="J29" i="2"/>
  <c r="J28" i="2"/>
  <c r="J27" i="2"/>
  <c r="L26" i="2"/>
  <c r="K26" i="2"/>
  <c r="J26" i="2"/>
  <c r="I26" i="2"/>
  <c r="H26" i="2"/>
  <c r="G26" i="2"/>
  <c r="F26" i="2"/>
  <c r="E26" i="2"/>
  <c r="D26" i="2"/>
  <c r="J25" i="2"/>
  <c r="J24" i="2"/>
  <c r="J22" i="2"/>
  <c r="J21" i="2"/>
  <c r="J20" i="2"/>
  <c r="J19" i="2"/>
  <c r="J18" i="2"/>
  <c r="J17" i="2"/>
  <c r="J16" i="2"/>
  <c r="J15" i="2"/>
  <c r="J14" i="2"/>
  <c r="J13" i="2"/>
  <c r="J11" i="2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<sst xmlns="http://schemas.openxmlformats.org/spreadsheetml/2006/main" count="195" uniqueCount="94">
  <si>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</si>
  <si>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1農林業経営の特徴</t>
    <rPh sb="1" eb="4">
      <t>ノウリンギョウ</t>
    </rPh>
    <rPh sb="4" eb="6">
      <t>ケイエイ</t>
    </rPh>
    <rPh sb="7" eb="9">
      <t>トクチョウ</t>
    </rPh>
    <phoneticPr fontId="22"/>
  </si>
  <si>
    <t>(3)農業経営組織別経営体数</t>
    <rPh sb="3" eb="5">
      <t>ノウギョウ</t>
    </rPh>
    <rPh sb="5" eb="7">
      <t>ケイエイ</t>
    </rPh>
    <rPh sb="7" eb="9">
      <t>ソシキ</t>
    </rPh>
    <rPh sb="9" eb="10">
      <t>ベツ</t>
    </rPh>
    <rPh sb="10" eb="12">
      <t>ケイエイ</t>
    </rPh>
    <rPh sb="12" eb="13">
      <t>タイ</t>
    </rPh>
    <rPh sb="13" eb="14">
      <t>スウ</t>
    </rPh>
    <phoneticPr fontId="22"/>
  </si>
  <si>
    <t>単位：経営体</t>
  </si>
  <si>
    <t>単　　一　　経　　営　　経　　営　　体　　数</t>
    <phoneticPr fontId="22"/>
  </si>
  <si>
    <t>地域・地区区分</t>
    <phoneticPr fontId="22"/>
  </si>
  <si>
    <t>合計</t>
    <rPh sb="0" eb="2">
      <t>ゴウケイ</t>
    </rPh>
    <phoneticPr fontId="22"/>
  </si>
  <si>
    <t>雑穀・</t>
    <rPh sb="0" eb="1">
      <t>ザツ</t>
    </rPh>
    <rPh sb="1" eb="2">
      <t>コク</t>
    </rPh>
    <phoneticPr fontId="22"/>
  </si>
  <si>
    <t>その他の
作　　物</t>
    <rPh sb="2" eb="3">
      <t>タ</t>
    </rPh>
    <phoneticPr fontId="22"/>
  </si>
  <si>
    <t>計</t>
    <phoneticPr fontId="22"/>
  </si>
  <si>
    <t>稲作</t>
    <rPh sb="0" eb="2">
      <t>イナサク</t>
    </rPh>
    <phoneticPr fontId="22"/>
  </si>
  <si>
    <t>麦類作</t>
    <rPh sb="0" eb="1">
      <t>ムギ</t>
    </rPh>
    <rPh sb="1" eb="2">
      <t>ルイ</t>
    </rPh>
    <rPh sb="2" eb="3">
      <t>サク</t>
    </rPh>
    <phoneticPr fontId="22"/>
  </si>
  <si>
    <t>いも類</t>
    <phoneticPr fontId="22"/>
  </si>
  <si>
    <t>露地野菜</t>
    <rPh sb="0" eb="2">
      <t>ロジ</t>
    </rPh>
    <rPh sb="2" eb="4">
      <t>ヤサイ</t>
    </rPh>
    <phoneticPr fontId="22"/>
  </si>
  <si>
    <t>施設野菜</t>
    <rPh sb="0" eb="2">
      <t>シセツ</t>
    </rPh>
    <rPh sb="2" eb="4">
      <t>ヤサイ</t>
    </rPh>
    <phoneticPr fontId="22"/>
  </si>
  <si>
    <t>果樹類</t>
    <rPh sb="0" eb="2">
      <t>カジュ</t>
    </rPh>
    <rPh sb="2" eb="3">
      <t>ルイ</t>
    </rPh>
    <phoneticPr fontId="22"/>
  </si>
  <si>
    <t>・豆類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</si>
  <si>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</si>
  <si>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</si>
  <si>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</si>
  <si>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</si>
  <si>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</si>
  <si>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</si>
  <si>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</si>
  <si>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</si>
  <si>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</si>
  <si>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</si>
  <si>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</si>
  <si>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</si>
  <si>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</si>
  <si>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</si>
  <si>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</si>
  <si>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</si>
  <si>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</si>
  <si>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</si>
  <si>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</si>
  <si>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</si>
  <si>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</si>
  <si>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</si>
  <si>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</si>
  <si>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</si>
  <si>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</si>
  <si>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</si>
  <si>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</si>
  <si>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</si>
  <si>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</si>
  <si>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</si>
  <si>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</si>
  <si>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</si>
  <si>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</si>
  <si>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</si>
  <si>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</si>
  <si>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</si>
  <si>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</si>
  <si>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</si>
  <si>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</si>
  <si>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(3)農業経営組織別経営体数（つづき）</t>
    <rPh sb="3" eb="5">
      <t>ノウギョウ</t>
    </rPh>
    <rPh sb="5" eb="7">
      <t>ケイエイ</t>
    </rPh>
    <rPh sb="7" eb="9">
      <t>ソシキ</t>
    </rPh>
    <rPh sb="9" eb="10">
      <t>ベツ</t>
    </rPh>
    <rPh sb="10" eb="14">
      <t>ケイエイタイスウ</t>
    </rPh>
    <phoneticPr fontId="22"/>
  </si>
  <si>
    <t>単位：経営体</t>
    <phoneticPr fontId="22"/>
  </si>
  <si>
    <t>準単一複合経営及び複合経営経営体数</t>
    <rPh sb="0" eb="1">
      <t>ジュン</t>
    </rPh>
    <rPh sb="1" eb="3">
      <t>タンイツ</t>
    </rPh>
    <rPh sb="3" eb="5">
      <t>フクゴウ</t>
    </rPh>
    <rPh sb="5" eb="7">
      <t>ケイエイ</t>
    </rPh>
    <rPh sb="7" eb="8">
      <t>オヨ</t>
    </rPh>
    <rPh sb="9" eb="11">
      <t>フクゴウ</t>
    </rPh>
    <rPh sb="11" eb="13">
      <t>ケイエイ</t>
    </rPh>
    <rPh sb="13" eb="16">
      <t>ケイエイタイ</t>
    </rPh>
    <rPh sb="16" eb="17">
      <t>スウ</t>
    </rPh>
    <phoneticPr fontId="22"/>
  </si>
  <si>
    <t>主位部門の</t>
    <rPh sb="0" eb="2">
      <t>シュグライ</t>
    </rPh>
    <rPh sb="2" eb="4">
      <t>ブモン</t>
    </rPh>
    <phoneticPr fontId="22"/>
  </si>
  <si>
    <t>その他
の畜産</t>
    <phoneticPr fontId="22"/>
  </si>
  <si>
    <t>販売金額が</t>
    <phoneticPr fontId="22"/>
  </si>
  <si>
    <t>酪農</t>
    <rPh sb="0" eb="2">
      <t>ラクノウ</t>
    </rPh>
    <phoneticPr fontId="22"/>
  </si>
  <si>
    <t>肉用牛</t>
    <rPh sb="0" eb="1">
      <t>ニク</t>
    </rPh>
    <rPh sb="1" eb="2">
      <t>ヨウ</t>
    </rPh>
    <rPh sb="2" eb="3">
      <t>ギュウ</t>
    </rPh>
    <phoneticPr fontId="22"/>
  </si>
  <si>
    <t>養豚</t>
    <rPh sb="0" eb="2">
      <t>ヨウトン</t>
    </rPh>
    <phoneticPr fontId="22"/>
  </si>
  <si>
    <t>養鶏</t>
    <rPh sb="0" eb="1">
      <t>ヨウ</t>
    </rPh>
    <rPh sb="1" eb="2">
      <t>トリ</t>
    </rPh>
    <phoneticPr fontId="22"/>
  </si>
  <si>
    <t>養蚕</t>
    <rPh sb="0" eb="2">
      <t>ヨウサン</t>
    </rPh>
    <phoneticPr fontId="22"/>
  </si>
  <si>
    <t>計</t>
  </si>
  <si>
    <t>６割以上９割</t>
    <phoneticPr fontId="22"/>
  </si>
  <si>
    <t>未満の経営</t>
    <phoneticPr fontId="22"/>
  </si>
  <si>
    <t>（準単一複合経営）</t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</si>
  <si>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</si>
  <si>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</si>
  <si>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</si>
  <si>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</si>
  <si>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</si>
  <si>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01 広瀬</t>
    <phoneticPr fontId="22"/>
  </si>
  <si>
    <t>02 泉</t>
    <phoneticPr fontId="22"/>
  </si>
  <si>
    <t>03 手向</t>
    <phoneticPr fontId="22"/>
  </si>
  <si>
    <t>01 山添</t>
    <phoneticPr fontId="22"/>
  </si>
  <si>
    <t>02 斉２－２</t>
    <phoneticPr fontId="22"/>
  </si>
  <si>
    <t>ⅹ</t>
    <phoneticPr fontId="19"/>
  </si>
  <si>
    <t>03 黒川</t>
    <phoneticPr fontId="22"/>
  </si>
  <si>
    <t>01 本郷</t>
    <phoneticPr fontId="22"/>
  </si>
  <si>
    <t>02 大泉</t>
    <phoneticPr fontId="22"/>
  </si>
  <si>
    <t>03 東</t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</si>
  <si>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</si>
  <si>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</si>
  <si>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</si>
  <si>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</si>
  <si>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工   芸
農作物</t>
    <rPh sb="0" eb="1">
      <t>コウ</t>
    </rPh>
    <rPh sb="4" eb="5">
      <t>ゲイ</t>
    </rPh>
    <rPh sb="6" eb="8">
      <t>ノウサク</t>
    </rPh>
    <rPh sb="8" eb="9">
      <t>モツ</t>
    </rPh>
    <phoneticPr fontId="22"/>
  </si>
  <si>
    <t>花き・
花   木</t>
    <rPh sb="0" eb="1">
      <t>ハナ</t>
    </rPh>
    <rPh sb="4" eb="5">
      <t>ハナ</t>
    </rPh>
    <rPh sb="8" eb="9">
      <t>キ</t>
    </rPh>
    <phoneticPr fontId="22"/>
  </si>
  <si>
    <t>　　　　　　単　一　経　営　経　営　体　数　（つづき）</t>
    <phoneticPr fontId="22"/>
  </si>
  <si>
    <t>主位部門の販売金額が６割未満の経      営</t>
    <rPh sb="0" eb="2">
      <t>シュグライ</t>
    </rPh>
    <rPh sb="2" eb="4">
      <t>ブモン</t>
    </rPh>
    <rPh sb="5" eb="7">
      <t>ハンバイ</t>
    </rPh>
    <rPh sb="7" eb="9">
      <t>キンガク</t>
    </rPh>
    <rPh sb="11" eb="12">
      <t>ワリ</t>
    </rPh>
    <rPh sb="12" eb="14">
      <t>ミマン</t>
    </rPh>
    <rPh sb="15" eb="16">
      <t>ケイ</t>
    </rPh>
    <rPh sb="22" eb="23">
      <t>エイ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</si>
</sst>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0" applyFont="1" applyBorder="1" applyAlignment="1">
      <alignment horizontal="right"/>
    </xf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8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8" xfId="0" applyFont="1" applyBorder="1" applyAlignment="1"/>
    <xf numFmtId="0" fontId="23" fillId="0" borderId="19" xfId="0" applyNumberFormat="1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NumberFormat="1" applyFont="1" applyBorder="1" applyAlignment="1">
      <alignment vertical="center" wrapText="1"/>
    </xf>
    <xf numFmtId="0" fontId="23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41" fontId="23" fillId="0" borderId="28" xfId="45" applyNumberFormat="1" applyFont="1" applyBorder="1" applyAlignment="1">
      <alignment vertical="center"/>
    </xf>
    <xf numFmtId="0" fontId="23" fillId="0" borderId="18" xfId="46" applyFont="1" applyBorder="1" applyAlignment="1">
      <alignment vertical="center"/>
    </xf>
    <xf numFmtId="0" fontId="23" fillId="0" borderId="26" xfId="46" applyFont="1" applyBorder="1" applyAlignment="1">
      <alignment vertical="center"/>
    </xf>
    <xf numFmtId="41" fontId="23" fillId="0" borderId="27" xfId="45" applyNumberFormat="1" applyFont="1" applyBorder="1" applyAlignment="1">
      <alignment horizontal="right" vertical="center"/>
    </xf>
    <xf numFmtId="41" fontId="23" fillId="0" borderId="28" xfId="45" applyNumberFormat="1" applyFont="1" applyBorder="1" applyAlignment="1">
      <alignment horizontal="right" vertical="center"/>
    </xf>
    <xf numFmtId="41" fontId="23" fillId="0" borderId="28" xfId="46" applyNumberFormat="1" applyFont="1" applyBorder="1" applyAlignment="1">
      <alignment vertical="center"/>
    </xf>
    <xf numFmtId="0" fontId="23" fillId="0" borderId="20" xfId="46" applyFont="1" applyBorder="1" applyAlignment="1">
      <alignment vertical="center"/>
    </xf>
    <xf numFmtId="0" fontId="23" fillId="0" borderId="29" xfId="46" applyFont="1" applyBorder="1" applyAlignment="1">
      <alignment vertical="center"/>
    </xf>
    <xf numFmtId="41" fontId="23" fillId="0" borderId="30" xfId="45" applyNumberFormat="1" applyFont="1" applyBorder="1" applyAlignment="1">
      <alignment vertical="center"/>
    </xf>
    <xf numFmtId="41" fontId="23" fillId="0" borderId="31" xfId="45" applyNumberFormat="1" applyFont="1" applyBorder="1" applyAlignment="1">
      <alignment vertical="center"/>
    </xf>
    <xf numFmtId="0" fontId="24" fillId="0" borderId="0" xfId="0" applyFont="1" applyAlignment="1"/>
    <xf numFmtId="0" fontId="23" fillId="0" borderId="14" xfId="47" applyNumberFormat="1" applyFont="1" applyFill="1" applyBorder="1" applyAlignment="1">
      <alignment vertical="center"/>
    </xf>
    <xf numFmtId="0" fontId="23" fillId="0" borderId="14" xfId="47" applyNumberFormat="1" applyFont="1" applyFill="1" applyBorder="1" applyAlignment="1">
      <alignment horizontal="distributed" vertical="center" shrinkToFit="1"/>
    </xf>
    <xf numFmtId="0" fontId="0" fillId="0" borderId="18" xfId="0" applyBorder="1" applyAlignment="1"/>
    <xf numFmtId="0" fontId="23" fillId="0" borderId="19" xfId="47" applyNumberFormat="1" applyFont="1" applyFill="1" applyBorder="1" applyAlignment="1">
      <alignment vertical="center"/>
    </xf>
    <xf numFmtId="0" fontId="23" fillId="0" borderId="19" xfId="47" applyNumberFormat="1" applyFont="1" applyFill="1" applyBorder="1" applyAlignment="1">
      <alignment horizontal="distributed" vertical="center" shrinkToFit="1"/>
    </xf>
    <xf numFmtId="0" fontId="23" fillId="0" borderId="19" xfId="0" applyFont="1" applyBorder="1" applyAlignment="1">
      <alignment horizontal="distributed" vertical="center" justifyLastLine="1"/>
    </xf>
    <xf numFmtId="0" fontId="23" fillId="0" borderId="19" xfId="47" applyNumberFormat="1" applyFont="1" applyFill="1" applyBorder="1" applyAlignment="1">
      <alignment horizontal="center" vertical="center"/>
    </xf>
    <xf numFmtId="0" fontId="23" fillId="0" borderId="19" xfId="47" applyNumberFormat="1" applyFont="1" applyFill="1" applyBorder="1" applyAlignment="1">
      <alignment vertical="center" shrinkToFit="1"/>
    </xf>
    <xf numFmtId="0" fontId="23" fillId="0" borderId="22" xfId="0" applyFont="1" applyBorder="1" applyAlignment="1"/>
    <xf numFmtId="0" fontId="23" fillId="0" borderId="22" xfId="0" applyFont="1" applyBorder="1" applyAlignment="1">
      <alignment horizontal="center" vertical="center" shrinkToFit="1"/>
    </xf>
    <xf numFmtId="41" fontId="23" fillId="0" borderId="24" xfId="0" applyNumberFormat="1" applyFont="1" applyBorder="1" applyAlignment="1">
      <alignment vertical="center"/>
    </xf>
    <xf numFmtId="41" fontId="23" fillId="0" borderId="25" xfId="0" applyNumberFormat="1" applyFont="1" applyBorder="1" applyAlignment="1">
      <alignment vertical="center"/>
    </xf>
    <xf numFmtId="41" fontId="23" fillId="0" borderId="27" xfId="0" applyNumberFormat="1" applyFont="1" applyBorder="1" applyAlignment="1">
      <alignment vertical="center"/>
    </xf>
    <xf numFmtId="41" fontId="23" fillId="0" borderId="28" xfId="0" applyNumberFormat="1" applyFont="1" applyBorder="1" applyAlignment="1">
      <alignment vertical="center"/>
    </xf>
    <xf numFmtId="41" fontId="23" fillId="0" borderId="30" xfId="0" applyNumberFormat="1" applyFont="1" applyBorder="1" applyAlignment="1">
      <alignment vertical="center"/>
    </xf>
    <xf numFmtId="41" fontId="23" fillId="0" borderId="31" xfId="0" applyNumberFormat="1" applyFont="1" applyBorder="1" applyAlignment="1">
      <alignment vertical="center"/>
    </xf>
    <xf numFmtId="0" fontId="0" fillId="0" borderId="32" xfId="0" applyBorder="1" applyAlignment="1"/>
    <xf numFmtId="0" fontId="23" fillId="0" borderId="32" xfId="0" applyFont="1" applyBorder="1" applyAlignment="1"/>
    <xf numFmtId="0" fontId="23" fillId="0" borderId="19" xfId="0" applyFont="1" applyBorder="1" applyAlignment="1">
      <alignment horizontal="distributed" vertical="center" justifyLastLine="1"/>
    </xf>
    <xf numFmtId="0" fontId="23" fillId="0" borderId="24" xfId="0" applyFont="1" applyBorder="1" applyAlignment="1">
      <alignment vertical="center"/>
    </xf>
    <xf numFmtId="41" fontId="23" fillId="0" borderId="27" xfId="46" applyNumberFormat="1" applyFont="1" applyBorder="1" applyAlignment="1">
      <alignment vertical="center"/>
    </xf>
    <xf numFmtId="0" fontId="23" fillId="0" borderId="30" xfId="46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distributed" vertical="center" justifyLastLine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distributed" vertical="center" wrapText="1" justifyLastLine="1" shrinkToFit="1"/>
    </xf>
    <xf numFmtId="0" fontId="23" fillId="0" borderId="19" xfId="0" applyNumberFormat="1" applyFont="1" applyBorder="1" applyAlignment="1">
      <alignment horizontal="distributed" vertical="center" justifyLastLine="1" shrinkToFit="1"/>
    </xf>
    <xf numFmtId="0" fontId="23" fillId="0" borderId="19" xfId="0" applyNumberFormat="1" applyFont="1" applyBorder="1" applyAlignment="1">
      <alignment horizontal="distributed" vertical="center" wrapText="1" justifyLastLine="1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15" xfId="47" applyNumberFormat="1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5" fillId="0" borderId="14" xfId="47" applyNumberFormat="1" applyFont="1" applyFill="1" applyBorder="1" applyAlignment="1">
      <alignment horizontal="distributed" vertical="center" wrapText="1" justifyLastLine="1"/>
    </xf>
    <xf numFmtId="0" fontId="25" fillId="0" borderId="19" xfId="47" applyNumberFormat="1" applyFont="1" applyFill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wrapText="1" justifyLastLine="1"/>
    </xf>
    <xf numFmtId="0" fontId="23" fillId="0" borderId="19" xfId="0" applyFont="1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2010結果表・一覧表様式集（農林業経営体調査）扉・本文（印刷後の修正100713）" xfId="47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C19" sqref="C19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4" width="8.125" style="1" customWidth="1"/>
    <col min="5" max="14" width="8.125" style="3" customWidth="1"/>
    <col min="15" max="16" width="9" style="3"/>
    <col min="17" max="256" width="9" style="1"/>
    <col min="257" max="257" width="1.625" style="1" customWidth="1"/>
    <col min="258" max="258" width="3.875" style="1" customWidth="1"/>
    <col min="259" max="259" width="11.25" style="1" customWidth="1"/>
    <col min="260" max="270" width="8.125" style="1" customWidth="1"/>
    <col min="271" max="512" width="9" style="1"/>
    <col min="513" max="513" width="1.625" style="1" customWidth="1"/>
    <col min="514" max="514" width="3.875" style="1" customWidth="1"/>
    <col min="515" max="515" width="11.25" style="1" customWidth="1"/>
    <col min="516" max="526" width="8.125" style="1" customWidth="1"/>
    <col min="527" max="768" width="9" style="1"/>
    <col min="769" max="769" width="1.625" style="1" customWidth="1"/>
    <col min="770" max="770" width="3.875" style="1" customWidth="1"/>
    <col min="771" max="771" width="11.25" style="1" customWidth="1"/>
    <col min="772" max="782" width="8.125" style="1" customWidth="1"/>
    <col min="783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8" width="8.125" style="1" customWidth="1"/>
    <col min="1039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4" width="8.125" style="1" customWidth="1"/>
    <col min="1295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50" width="8.125" style="1" customWidth="1"/>
    <col min="1551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6" width="8.125" style="1" customWidth="1"/>
    <col min="1807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2" width="8.125" style="1" customWidth="1"/>
    <col min="2063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8" width="8.125" style="1" customWidth="1"/>
    <col min="2319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4" width="8.125" style="1" customWidth="1"/>
    <col min="2575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30" width="8.125" style="1" customWidth="1"/>
    <col min="2831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6" width="8.125" style="1" customWidth="1"/>
    <col min="3087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2" width="8.125" style="1" customWidth="1"/>
    <col min="3343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8" width="8.125" style="1" customWidth="1"/>
    <col min="3599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4" width="8.125" style="1" customWidth="1"/>
    <col min="3855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10" width="8.125" style="1" customWidth="1"/>
    <col min="4111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6" width="8.125" style="1" customWidth="1"/>
    <col min="4367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2" width="8.125" style="1" customWidth="1"/>
    <col min="4623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8" width="8.125" style="1" customWidth="1"/>
    <col min="4879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4" width="8.125" style="1" customWidth="1"/>
    <col min="5135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90" width="8.125" style="1" customWidth="1"/>
    <col min="5391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6" width="8.125" style="1" customWidth="1"/>
    <col min="5647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2" width="8.125" style="1" customWidth="1"/>
    <col min="5903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8" width="8.125" style="1" customWidth="1"/>
    <col min="6159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4" width="8.125" style="1" customWidth="1"/>
    <col min="6415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70" width="8.125" style="1" customWidth="1"/>
    <col min="6671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6" width="8.125" style="1" customWidth="1"/>
    <col min="6927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2" width="8.125" style="1" customWidth="1"/>
    <col min="7183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8" width="8.125" style="1" customWidth="1"/>
    <col min="7439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4" width="8.125" style="1" customWidth="1"/>
    <col min="7695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50" width="8.125" style="1" customWidth="1"/>
    <col min="7951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6" width="8.125" style="1" customWidth="1"/>
    <col min="8207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2" width="8.125" style="1" customWidth="1"/>
    <col min="8463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8" width="8.125" style="1" customWidth="1"/>
    <col min="8719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4" width="8.125" style="1" customWidth="1"/>
    <col min="8975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30" width="8.125" style="1" customWidth="1"/>
    <col min="9231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6" width="8.125" style="1" customWidth="1"/>
    <col min="9487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2" width="8.125" style="1" customWidth="1"/>
    <col min="9743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8" width="8.125" style="1" customWidth="1"/>
    <col min="9999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4" width="8.125" style="1" customWidth="1"/>
    <col min="10255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10" width="8.125" style="1" customWidth="1"/>
    <col min="10511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6" width="8.125" style="1" customWidth="1"/>
    <col min="10767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2" width="8.125" style="1" customWidth="1"/>
    <col min="11023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8" width="8.125" style="1" customWidth="1"/>
    <col min="11279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4" width="8.125" style="1" customWidth="1"/>
    <col min="11535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90" width="8.125" style="1" customWidth="1"/>
    <col min="11791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6" width="8.125" style="1" customWidth="1"/>
    <col min="12047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2" width="8.125" style="1" customWidth="1"/>
    <col min="12303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8" width="8.125" style="1" customWidth="1"/>
    <col min="12559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4" width="8.125" style="1" customWidth="1"/>
    <col min="12815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70" width="8.125" style="1" customWidth="1"/>
    <col min="13071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6" width="8.125" style="1" customWidth="1"/>
    <col min="13327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2" width="8.125" style="1" customWidth="1"/>
    <col min="13583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8" width="8.125" style="1" customWidth="1"/>
    <col min="13839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4" width="8.125" style="1" customWidth="1"/>
    <col min="14095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50" width="8.125" style="1" customWidth="1"/>
    <col min="14351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6" width="8.125" style="1" customWidth="1"/>
    <col min="14607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2" width="8.125" style="1" customWidth="1"/>
    <col min="14863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8" width="8.125" style="1" customWidth="1"/>
    <col min="15119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4" width="8.125" style="1" customWidth="1"/>
    <col min="15375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30" width="8.125" style="1" customWidth="1"/>
    <col min="15631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6" width="8.125" style="1" customWidth="1"/>
    <col min="15887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2" width="8.125" style="1" customWidth="1"/>
    <col min="16143" max="16384" width="9" style="1"/>
  </cols>
  <sheetData>
    <row r="1" spans="1:15" s="1" customFormat="1">
      <c r="B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" customFormat="1">
      <c r="B2" s="2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>
      <c r="B3" s="4" t="s">
        <v>2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7" t="s">
        <v>3</v>
      </c>
      <c r="O3" s="3"/>
    </row>
    <row r="4" spans="1:15" s="1" customFormat="1">
      <c r="A4" s="8"/>
      <c r="B4" s="9"/>
      <c r="C4" s="10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3"/>
    </row>
    <row r="5" spans="1:15" s="1" customFormat="1">
      <c r="A5" s="8"/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</row>
    <row r="6" spans="1:15" s="1" customFormat="1">
      <c r="B6" s="65" t="s">
        <v>5</v>
      </c>
      <c r="C6" s="66"/>
      <c r="D6" s="67" t="s">
        <v>6</v>
      </c>
      <c r="E6" s="19"/>
      <c r="F6" s="17"/>
      <c r="G6" s="17"/>
      <c r="H6" s="59" t="s">
        <v>7</v>
      </c>
      <c r="I6" s="69" t="s">
        <v>90</v>
      </c>
      <c r="J6" s="17"/>
      <c r="K6" s="17"/>
      <c r="L6" s="17"/>
      <c r="M6" s="71" t="s">
        <v>91</v>
      </c>
      <c r="N6" s="68" t="s">
        <v>8</v>
      </c>
      <c r="O6" s="18"/>
    </row>
    <row r="7" spans="1:15" s="1" customFormat="1">
      <c r="B7" s="65"/>
      <c r="C7" s="66"/>
      <c r="D7" s="67"/>
      <c r="E7" s="20" t="s">
        <v>9</v>
      </c>
      <c r="F7" s="21" t="s">
        <v>10</v>
      </c>
      <c r="G7" s="21" t="s">
        <v>11</v>
      </c>
      <c r="H7" s="59" t="s">
        <v>12</v>
      </c>
      <c r="I7" s="70"/>
      <c r="J7" s="21" t="s">
        <v>13</v>
      </c>
      <c r="K7" s="21" t="s">
        <v>14</v>
      </c>
      <c r="L7" s="21" t="s">
        <v>15</v>
      </c>
      <c r="M7" s="72"/>
      <c r="N7" s="68"/>
      <c r="O7" s="18"/>
    </row>
    <row r="8" spans="1:15" s="1" customFormat="1">
      <c r="A8" s="8"/>
      <c r="B8" s="15"/>
      <c r="C8" s="16"/>
      <c r="D8" s="17"/>
      <c r="E8" s="19"/>
      <c r="F8" s="19"/>
      <c r="G8" s="19"/>
      <c r="H8" s="59" t="s">
        <v>16</v>
      </c>
      <c r="I8" s="70"/>
      <c r="J8" s="19"/>
      <c r="K8" s="19"/>
      <c r="L8" s="19"/>
      <c r="M8" s="72"/>
      <c r="N8" s="68"/>
      <c r="O8" s="18"/>
    </row>
    <row r="9" spans="1:15" s="1" customFormat="1">
      <c r="A9" s="8"/>
      <c r="B9" s="22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8"/>
    </row>
    <row r="10" spans="1:15" s="1" customFormat="1" ht="18" customHeight="1">
      <c r="B10" s="9"/>
      <c r="C10" s="25"/>
      <c r="D10" s="60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"/>
    </row>
    <row r="11" spans="1:15" s="1" customFormat="1" ht="18" customHeight="1">
      <c r="B11" s="15" t="s">
        <v>17</v>
      </c>
      <c r="C11" s="28"/>
      <c r="D11" s="53">
        <v>3828</v>
      </c>
      <c r="E11" s="29">
        <v>2794</v>
      </c>
      <c r="F11" s="29">
        <v>2275</v>
      </c>
      <c r="G11" s="29">
        <v>0</v>
      </c>
      <c r="H11" s="29">
        <v>23</v>
      </c>
      <c r="I11" s="29">
        <v>4</v>
      </c>
      <c r="J11" s="29">
        <v>157</v>
      </c>
      <c r="K11" s="29">
        <v>17</v>
      </c>
      <c r="L11" s="29">
        <v>251</v>
      </c>
      <c r="M11" s="29">
        <v>18</v>
      </c>
      <c r="N11" s="30">
        <v>9</v>
      </c>
      <c r="O11" s="3"/>
    </row>
    <row r="12" spans="1:15" s="1" customFormat="1" ht="18" customHeight="1">
      <c r="B12" s="31" t="s">
        <v>18</v>
      </c>
      <c r="C12" s="32"/>
      <c r="D12" s="33" t="s">
        <v>19</v>
      </c>
      <c r="E12" s="33" t="s">
        <v>19</v>
      </c>
      <c r="F12" s="33" t="s">
        <v>19</v>
      </c>
      <c r="G12" s="33" t="s">
        <v>19</v>
      </c>
      <c r="H12" s="33" t="s">
        <v>19</v>
      </c>
      <c r="I12" s="33" t="s">
        <v>19</v>
      </c>
      <c r="J12" s="33" t="s">
        <v>19</v>
      </c>
      <c r="K12" s="33" t="s">
        <v>19</v>
      </c>
      <c r="L12" s="33" t="s">
        <v>19</v>
      </c>
      <c r="M12" s="33" t="s">
        <v>19</v>
      </c>
      <c r="N12" s="34" t="s">
        <v>19</v>
      </c>
      <c r="O12" s="3"/>
    </row>
    <row r="13" spans="1:15" s="1" customFormat="1" ht="18" customHeight="1">
      <c r="B13" s="31"/>
      <c r="C13" s="32" t="s">
        <v>20</v>
      </c>
      <c r="D13" s="29">
        <v>99</v>
      </c>
      <c r="E13" s="29">
        <v>76</v>
      </c>
      <c r="F13" s="29">
        <v>73</v>
      </c>
      <c r="G13" s="29">
        <v>0</v>
      </c>
      <c r="H13" s="29">
        <v>0</v>
      </c>
      <c r="I13" s="29">
        <v>0</v>
      </c>
      <c r="J13" s="29">
        <v>2</v>
      </c>
      <c r="K13" s="29">
        <v>0</v>
      </c>
      <c r="L13" s="29">
        <v>1</v>
      </c>
      <c r="M13" s="29">
        <v>0</v>
      </c>
      <c r="N13" s="30">
        <v>0</v>
      </c>
      <c r="O13" s="3"/>
    </row>
    <row r="14" spans="1:15" s="1" customFormat="1" ht="18" customHeight="1">
      <c r="B14" s="31"/>
      <c r="C14" s="32" t="s">
        <v>21</v>
      </c>
      <c r="D14" s="29">
        <v>105</v>
      </c>
      <c r="E14" s="29">
        <v>62</v>
      </c>
      <c r="F14" s="29">
        <v>52</v>
      </c>
      <c r="G14" s="29">
        <v>0</v>
      </c>
      <c r="H14" s="29">
        <v>0</v>
      </c>
      <c r="I14" s="29">
        <v>0</v>
      </c>
      <c r="J14" s="29">
        <v>4</v>
      </c>
      <c r="K14" s="29">
        <v>1</v>
      </c>
      <c r="L14" s="29">
        <v>1</v>
      </c>
      <c r="M14" s="29">
        <v>2</v>
      </c>
      <c r="N14" s="30">
        <v>0</v>
      </c>
      <c r="O14" s="3"/>
    </row>
    <row r="15" spans="1:15" s="1" customFormat="1" ht="18" customHeight="1">
      <c r="B15" s="31"/>
      <c r="C15" s="32" t="s">
        <v>22</v>
      </c>
      <c r="D15" s="29">
        <v>146</v>
      </c>
      <c r="E15" s="29">
        <v>81</v>
      </c>
      <c r="F15" s="29">
        <v>64</v>
      </c>
      <c r="G15" s="29">
        <v>0</v>
      </c>
      <c r="H15" s="29">
        <v>0</v>
      </c>
      <c r="I15" s="29">
        <v>0</v>
      </c>
      <c r="J15" s="29">
        <v>2</v>
      </c>
      <c r="K15" s="29">
        <v>0</v>
      </c>
      <c r="L15" s="29">
        <v>15</v>
      </c>
      <c r="M15" s="29">
        <v>0</v>
      </c>
      <c r="N15" s="30">
        <v>0</v>
      </c>
      <c r="O15" s="3"/>
    </row>
    <row r="16" spans="1:15" s="1" customFormat="1" ht="18" customHeight="1">
      <c r="B16" s="31"/>
      <c r="C16" s="32" t="s">
        <v>23</v>
      </c>
      <c r="D16" s="29">
        <v>22</v>
      </c>
      <c r="E16" s="29">
        <v>16</v>
      </c>
      <c r="F16" s="29">
        <v>16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0</v>
      </c>
      <c r="O16" s="3"/>
    </row>
    <row r="17" spans="2:14" s="1" customFormat="1" ht="18" customHeight="1">
      <c r="B17" s="31"/>
      <c r="C17" s="32" t="s">
        <v>24</v>
      </c>
      <c r="D17" s="29">
        <v>202</v>
      </c>
      <c r="E17" s="29">
        <v>150</v>
      </c>
      <c r="F17" s="29">
        <v>70</v>
      </c>
      <c r="G17" s="29">
        <v>0</v>
      </c>
      <c r="H17" s="29">
        <v>2</v>
      </c>
      <c r="I17" s="29">
        <v>0</v>
      </c>
      <c r="J17" s="29">
        <v>72</v>
      </c>
      <c r="K17" s="29">
        <v>1</v>
      </c>
      <c r="L17" s="29">
        <v>0</v>
      </c>
      <c r="M17" s="29">
        <v>2</v>
      </c>
      <c r="N17" s="30">
        <v>0</v>
      </c>
    </row>
    <row r="18" spans="2:14" s="1" customFormat="1" ht="18" customHeight="1">
      <c r="B18" s="31"/>
      <c r="C18" s="32" t="s">
        <v>25</v>
      </c>
      <c r="D18" s="29">
        <v>119</v>
      </c>
      <c r="E18" s="29">
        <v>80</v>
      </c>
      <c r="F18" s="29">
        <v>74</v>
      </c>
      <c r="G18" s="29">
        <v>0</v>
      </c>
      <c r="H18" s="29">
        <v>0</v>
      </c>
      <c r="I18" s="29">
        <v>0</v>
      </c>
      <c r="J18" s="29">
        <v>2</v>
      </c>
      <c r="K18" s="29">
        <v>3</v>
      </c>
      <c r="L18" s="29">
        <v>0</v>
      </c>
      <c r="M18" s="29">
        <v>1</v>
      </c>
      <c r="N18" s="30">
        <v>0</v>
      </c>
    </row>
    <row r="19" spans="2:14" s="1" customFormat="1" ht="18" customHeight="1">
      <c r="B19" s="31"/>
      <c r="C19" s="32" t="s">
        <v>26</v>
      </c>
      <c r="D19" s="29">
        <v>106</v>
      </c>
      <c r="E19" s="29">
        <v>62</v>
      </c>
      <c r="F19" s="29">
        <v>60</v>
      </c>
      <c r="G19" s="29">
        <v>0</v>
      </c>
      <c r="H19" s="29">
        <v>0</v>
      </c>
      <c r="I19" s="29">
        <v>0</v>
      </c>
      <c r="J19" s="29">
        <v>2</v>
      </c>
      <c r="K19" s="29">
        <v>0</v>
      </c>
      <c r="L19" s="29">
        <v>0</v>
      </c>
      <c r="M19" s="29">
        <v>0</v>
      </c>
      <c r="N19" s="30">
        <v>0</v>
      </c>
    </row>
    <row r="20" spans="2:14" s="1" customFormat="1" ht="18" customHeight="1">
      <c r="B20" s="31"/>
      <c r="C20" s="32" t="s">
        <v>27</v>
      </c>
      <c r="D20" s="29">
        <v>54</v>
      </c>
      <c r="E20" s="29">
        <v>53</v>
      </c>
      <c r="F20" s="29">
        <v>52</v>
      </c>
      <c r="G20" s="29">
        <v>0</v>
      </c>
      <c r="H20" s="29">
        <v>0</v>
      </c>
      <c r="I20" s="29">
        <v>0</v>
      </c>
      <c r="J20" s="29">
        <v>1</v>
      </c>
      <c r="K20" s="29">
        <v>0</v>
      </c>
      <c r="L20" s="29">
        <v>0</v>
      </c>
      <c r="M20" s="29">
        <v>0</v>
      </c>
      <c r="N20" s="30">
        <v>0</v>
      </c>
    </row>
    <row r="21" spans="2:14" s="1" customFormat="1" ht="18" customHeight="1">
      <c r="B21" s="31"/>
      <c r="C21" s="32" t="s">
        <v>28</v>
      </c>
      <c r="D21" s="29">
        <v>125</v>
      </c>
      <c r="E21" s="29">
        <v>112</v>
      </c>
      <c r="F21" s="29">
        <v>110</v>
      </c>
      <c r="G21" s="29">
        <v>0</v>
      </c>
      <c r="H21" s="29">
        <v>0</v>
      </c>
      <c r="I21" s="29">
        <v>0</v>
      </c>
      <c r="J21" s="29">
        <v>1</v>
      </c>
      <c r="K21" s="29">
        <v>0</v>
      </c>
      <c r="L21" s="29">
        <v>0</v>
      </c>
      <c r="M21" s="29">
        <v>1</v>
      </c>
      <c r="N21" s="30">
        <v>0</v>
      </c>
    </row>
    <row r="22" spans="2:14" s="1" customFormat="1" ht="18" customHeight="1">
      <c r="B22" s="31"/>
      <c r="C22" s="32" t="s">
        <v>29</v>
      </c>
      <c r="D22" s="29">
        <v>0</v>
      </c>
      <c r="E22" s="29">
        <v>35</v>
      </c>
      <c r="F22" s="29">
        <v>30</v>
      </c>
      <c r="G22" s="29">
        <v>0</v>
      </c>
      <c r="H22" s="29">
        <v>0</v>
      </c>
      <c r="I22" s="29">
        <v>0</v>
      </c>
      <c r="J22" s="29">
        <v>1</v>
      </c>
      <c r="K22" s="29">
        <v>0</v>
      </c>
      <c r="L22" s="29">
        <v>1</v>
      </c>
      <c r="M22" s="29">
        <v>2</v>
      </c>
      <c r="N22" s="30">
        <v>1</v>
      </c>
    </row>
    <row r="23" spans="2:14" s="1" customFormat="1" ht="18" customHeight="1">
      <c r="B23" s="31"/>
      <c r="C23" s="32" t="s">
        <v>30</v>
      </c>
      <c r="D23" s="33" t="s">
        <v>19</v>
      </c>
      <c r="E23" s="33" t="s">
        <v>19</v>
      </c>
      <c r="F23" s="33" t="s">
        <v>19</v>
      </c>
      <c r="G23" s="33" t="s">
        <v>19</v>
      </c>
      <c r="H23" s="33" t="s">
        <v>19</v>
      </c>
      <c r="I23" s="33" t="s">
        <v>19</v>
      </c>
      <c r="J23" s="33" t="s">
        <v>19</v>
      </c>
      <c r="K23" s="33" t="s">
        <v>19</v>
      </c>
      <c r="L23" s="33" t="s">
        <v>19</v>
      </c>
      <c r="M23" s="33" t="s">
        <v>19</v>
      </c>
      <c r="N23" s="34" t="s">
        <v>19</v>
      </c>
    </row>
    <row r="24" spans="2:14" s="1" customFormat="1" ht="18" customHeight="1">
      <c r="B24" s="31"/>
      <c r="C24" s="32" t="s">
        <v>31</v>
      </c>
      <c r="D24" s="29">
        <v>141</v>
      </c>
      <c r="E24" s="29">
        <v>101</v>
      </c>
      <c r="F24" s="29">
        <v>98</v>
      </c>
      <c r="G24" s="29">
        <v>0</v>
      </c>
      <c r="H24" s="29">
        <v>0</v>
      </c>
      <c r="I24" s="29">
        <v>0</v>
      </c>
      <c r="J24" s="29">
        <v>2</v>
      </c>
      <c r="K24" s="29">
        <v>0</v>
      </c>
      <c r="L24" s="29">
        <v>0</v>
      </c>
      <c r="M24" s="29">
        <v>0</v>
      </c>
      <c r="N24" s="30">
        <v>0</v>
      </c>
    </row>
    <row r="25" spans="2:14" s="1" customFormat="1" ht="18" customHeight="1">
      <c r="B25" s="31"/>
      <c r="C25" s="32" t="s">
        <v>32</v>
      </c>
      <c r="D25" s="29">
        <v>239</v>
      </c>
      <c r="E25" s="29">
        <v>53</v>
      </c>
      <c r="F25" s="29">
        <v>23</v>
      </c>
      <c r="G25" s="29">
        <v>0</v>
      </c>
      <c r="H25" s="29">
        <v>0</v>
      </c>
      <c r="I25" s="29">
        <v>0</v>
      </c>
      <c r="J25" s="29">
        <v>10</v>
      </c>
      <c r="K25" s="29">
        <v>9</v>
      </c>
      <c r="L25" s="29">
        <v>0</v>
      </c>
      <c r="M25" s="29">
        <v>6</v>
      </c>
      <c r="N25" s="30">
        <v>3</v>
      </c>
    </row>
    <row r="26" spans="2:14" s="1" customFormat="1" ht="18" customHeight="1">
      <c r="B26" s="31" t="s">
        <v>33</v>
      </c>
      <c r="C26" s="32"/>
      <c r="D26" s="29">
        <f>SUBTOTAL(9,D27:D31)</f>
        <v>610</v>
      </c>
      <c r="E26" s="29">
        <f t="shared" ref="E26:N26" si="0">SUBTOTAL(9,E27:E31)</f>
        <v>538</v>
      </c>
      <c r="F26" s="29">
        <f t="shared" si="0"/>
        <v>513</v>
      </c>
      <c r="G26" s="29">
        <f t="shared" si="0"/>
        <v>0</v>
      </c>
      <c r="H26" s="29">
        <f t="shared" si="0"/>
        <v>2</v>
      </c>
      <c r="I26" s="29">
        <f t="shared" si="0"/>
        <v>0</v>
      </c>
      <c r="J26" s="29">
        <f t="shared" si="0"/>
        <v>2</v>
      </c>
      <c r="K26" s="29">
        <f t="shared" si="0"/>
        <v>1</v>
      </c>
      <c r="L26" s="29">
        <f t="shared" si="0"/>
        <v>12</v>
      </c>
      <c r="M26" s="29">
        <f t="shared" si="0"/>
        <v>2</v>
      </c>
      <c r="N26" s="30">
        <f t="shared" si="0"/>
        <v>0</v>
      </c>
    </row>
    <row r="27" spans="2:14" s="1" customFormat="1" ht="18" customHeight="1">
      <c r="B27" s="31"/>
      <c r="C27" s="32" t="s">
        <v>34</v>
      </c>
      <c r="D27" s="29">
        <v>136</v>
      </c>
      <c r="E27" s="29">
        <v>123</v>
      </c>
      <c r="F27" s="29">
        <v>119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1</v>
      </c>
      <c r="M27" s="29">
        <v>2</v>
      </c>
      <c r="N27" s="30">
        <v>0</v>
      </c>
    </row>
    <row r="28" spans="2:14" s="1" customFormat="1" ht="18" customHeight="1">
      <c r="B28" s="31"/>
      <c r="C28" s="32" t="s">
        <v>35</v>
      </c>
      <c r="D28" s="29">
        <v>176</v>
      </c>
      <c r="E28" s="29">
        <v>159</v>
      </c>
      <c r="F28" s="29">
        <v>145</v>
      </c>
      <c r="G28" s="29">
        <v>0</v>
      </c>
      <c r="H28" s="29">
        <v>0</v>
      </c>
      <c r="I28" s="29">
        <v>0</v>
      </c>
      <c r="J28" s="29">
        <v>1</v>
      </c>
      <c r="K28" s="29">
        <v>0</v>
      </c>
      <c r="L28" s="29">
        <v>10</v>
      </c>
      <c r="M28" s="29">
        <v>0</v>
      </c>
      <c r="N28" s="30">
        <v>0</v>
      </c>
    </row>
    <row r="29" spans="2:14" s="1" customFormat="1" ht="18" customHeight="1">
      <c r="B29" s="31"/>
      <c r="C29" s="32" t="s">
        <v>36</v>
      </c>
      <c r="D29" s="29">
        <v>55</v>
      </c>
      <c r="E29" s="29">
        <v>46</v>
      </c>
      <c r="F29" s="29">
        <v>46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v>0</v>
      </c>
    </row>
    <row r="30" spans="2:14" s="1" customFormat="1" ht="18" customHeight="1">
      <c r="B30" s="31"/>
      <c r="C30" s="32" t="s">
        <v>37</v>
      </c>
      <c r="D30" s="29">
        <v>89</v>
      </c>
      <c r="E30" s="29">
        <v>80</v>
      </c>
      <c r="F30" s="29">
        <v>78</v>
      </c>
      <c r="G30" s="29">
        <v>0</v>
      </c>
      <c r="H30" s="29">
        <v>1</v>
      </c>
      <c r="I30" s="29">
        <v>0</v>
      </c>
      <c r="J30" s="29">
        <v>0</v>
      </c>
      <c r="K30" s="29">
        <v>0</v>
      </c>
      <c r="L30" s="29">
        <v>1</v>
      </c>
      <c r="M30" s="29">
        <v>0</v>
      </c>
      <c r="N30" s="30">
        <v>0</v>
      </c>
    </row>
    <row r="31" spans="2:14" s="1" customFormat="1" ht="18" customHeight="1">
      <c r="B31" s="31"/>
      <c r="C31" s="32" t="s">
        <v>38</v>
      </c>
      <c r="D31" s="29">
        <v>154</v>
      </c>
      <c r="E31" s="29">
        <v>130</v>
      </c>
      <c r="F31" s="29">
        <v>125</v>
      </c>
      <c r="G31" s="29">
        <v>0</v>
      </c>
      <c r="H31" s="29">
        <v>1</v>
      </c>
      <c r="I31" s="29">
        <v>0</v>
      </c>
      <c r="J31" s="29">
        <v>1</v>
      </c>
      <c r="K31" s="29">
        <v>1</v>
      </c>
      <c r="L31" s="29">
        <v>0</v>
      </c>
      <c r="M31" s="29">
        <v>0</v>
      </c>
      <c r="N31" s="30">
        <v>0</v>
      </c>
    </row>
    <row r="32" spans="2:14" s="1" customFormat="1" ht="18" customHeight="1">
      <c r="B32" s="31" t="s">
        <v>39</v>
      </c>
      <c r="C32" s="32"/>
      <c r="D32" s="29">
        <f>SUBTOTAL(9,D33:D35)</f>
        <v>679</v>
      </c>
      <c r="E32" s="29">
        <f t="shared" ref="E32:N32" si="1">SUBTOTAL(9,E33:E35)</f>
        <v>499</v>
      </c>
      <c r="F32" s="29">
        <f t="shared" si="1"/>
        <v>410</v>
      </c>
      <c r="G32" s="29">
        <f t="shared" si="1"/>
        <v>0</v>
      </c>
      <c r="H32" s="29">
        <f t="shared" si="1"/>
        <v>3</v>
      </c>
      <c r="I32" s="29">
        <f t="shared" si="1"/>
        <v>0</v>
      </c>
      <c r="J32" s="29">
        <f t="shared" si="1"/>
        <v>6</v>
      </c>
      <c r="K32" s="29">
        <f t="shared" si="1"/>
        <v>1</v>
      </c>
      <c r="L32" s="29">
        <f t="shared" si="1"/>
        <v>64</v>
      </c>
      <c r="M32" s="29">
        <f t="shared" si="1"/>
        <v>0</v>
      </c>
      <c r="N32" s="30">
        <f t="shared" si="1"/>
        <v>1</v>
      </c>
    </row>
    <row r="33" spans="2:14" s="1" customFormat="1" ht="18" customHeight="1">
      <c r="B33" s="31"/>
      <c r="C33" s="32" t="s">
        <v>40</v>
      </c>
      <c r="D33" s="29">
        <v>281</v>
      </c>
      <c r="E33" s="29">
        <v>210</v>
      </c>
      <c r="F33" s="29">
        <v>147</v>
      </c>
      <c r="G33" s="29">
        <v>0</v>
      </c>
      <c r="H33" s="29">
        <v>2</v>
      </c>
      <c r="I33" s="29">
        <v>0</v>
      </c>
      <c r="J33" s="29">
        <v>0</v>
      </c>
      <c r="K33" s="29">
        <v>0</v>
      </c>
      <c r="L33" s="29">
        <v>51</v>
      </c>
      <c r="M33" s="29">
        <v>0</v>
      </c>
      <c r="N33" s="30">
        <v>1</v>
      </c>
    </row>
    <row r="34" spans="2:14" s="1" customFormat="1" ht="18" customHeight="1">
      <c r="B34" s="31"/>
      <c r="C34" s="32" t="s">
        <v>41</v>
      </c>
      <c r="D34" s="29">
        <v>362</v>
      </c>
      <c r="E34" s="29">
        <v>263</v>
      </c>
      <c r="F34" s="29">
        <v>242</v>
      </c>
      <c r="G34" s="29">
        <v>0</v>
      </c>
      <c r="H34" s="29">
        <v>1</v>
      </c>
      <c r="I34" s="29">
        <v>0</v>
      </c>
      <c r="J34" s="29">
        <v>5</v>
      </c>
      <c r="K34" s="29">
        <v>1</v>
      </c>
      <c r="L34" s="29">
        <v>10</v>
      </c>
      <c r="M34" s="29">
        <v>0</v>
      </c>
      <c r="N34" s="30">
        <v>0</v>
      </c>
    </row>
    <row r="35" spans="2:14" s="1" customFormat="1" ht="18" customHeight="1">
      <c r="B35" s="31"/>
      <c r="C35" s="32" t="s">
        <v>42</v>
      </c>
      <c r="D35" s="29">
        <v>36</v>
      </c>
      <c r="E35" s="29">
        <v>26</v>
      </c>
      <c r="F35" s="29">
        <v>21</v>
      </c>
      <c r="G35" s="29">
        <v>0</v>
      </c>
      <c r="H35" s="29">
        <v>0</v>
      </c>
      <c r="I35" s="29">
        <v>0</v>
      </c>
      <c r="J35" s="29">
        <v>1</v>
      </c>
      <c r="K35" s="29">
        <v>0</v>
      </c>
      <c r="L35" s="29">
        <v>3</v>
      </c>
      <c r="M35" s="29">
        <v>0</v>
      </c>
      <c r="N35" s="30">
        <v>0</v>
      </c>
    </row>
    <row r="36" spans="2:14" s="1" customFormat="1" ht="18" customHeight="1">
      <c r="B36" s="31" t="s">
        <v>43</v>
      </c>
      <c r="C36" s="32"/>
      <c r="D36" s="33" t="s">
        <v>19</v>
      </c>
      <c r="E36" s="33" t="s">
        <v>19</v>
      </c>
      <c r="F36" s="33" t="s">
        <v>19</v>
      </c>
      <c r="G36" s="33" t="s">
        <v>19</v>
      </c>
      <c r="H36" s="33" t="s">
        <v>19</v>
      </c>
      <c r="I36" s="33" t="s">
        <v>19</v>
      </c>
      <c r="J36" s="33" t="s">
        <v>19</v>
      </c>
      <c r="K36" s="33" t="s">
        <v>19</v>
      </c>
      <c r="L36" s="33" t="s">
        <v>19</v>
      </c>
      <c r="M36" s="33" t="s">
        <v>19</v>
      </c>
      <c r="N36" s="34" t="s">
        <v>19</v>
      </c>
    </row>
    <row r="37" spans="2:14" s="1" customFormat="1" ht="18" customHeight="1">
      <c r="B37" s="31"/>
      <c r="C37" s="32" t="s">
        <v>44</v>
      </c>
      <c r="D37" s="29">
        <v>258</v>
      </c>
      <c r="E37" s="29">
        <v>164</v>
      </c>
      <c r="F37" s="29">
        <v>94</v>
      </c>
      <c r="G37" s="29">
        <v>0</v>
      </c>
      <c r="H37" s="29">
        <v>0</v>
      </c>
      <c r="I37" s="29">
        <v>1</v>
      </c>
      <c r="J37" s="29">
        <v>1</v>
      </c>
      <c r="K37" s="29">
        <v>0</v>
      </c>
      <c r="L37" s="29">
        <v>66</v>
      </c>
      <c r="M37" s="29">
        <v>1</v>
      </c>
      <c r="N37" s="30">
        <v>0</v>
      </c>
    </row>
    <row r="38" spans="2:14" s="1" customFormat="1" ht="18" customHeight="1">
      <c r="B38" s="31"/>
      <c r="C38" s="32" t="s">
        <v>45</v>
      </c>
      <c r="D38" s="33" t="s">
        <v>19</v>
      </c>
      <c r="E38" s="33" t="s">
        <v>19</v>
      </c>
      <c r="F38" s="33" t="s">
        <v>19</v>
      </c>
      <c r="G38" s="33" t="s">
        <v>19</v>
      </c>
      <c r="H38" s="33" t="s">
        <v>19</v>
      </c>
      <c r="I38" s="33" t="s">
        <v>19</v>
      </c>
      <c r="J38" s="33" t="s">
        <v>19</v>
      </c>
      <c r="K38" s="33" t="s">
        <v>19</v>
      </c>
      <c r="L38" s="33" t="s">
        <v>19</v>
      </c>
      <c r="M38" s="33" t="s">
        <v>19</v>
      </c>
      <c r="N38" s="34" t="s">
        <v>19</v>
      </c>
    </row>
    <row r="39" spans="2:14" s="1" customFormat="1" ht="18" customHeight="1">
      <c r="B39" s="31"/>
      <c r="C39" s="32" t="s">
        <v>46</v>
      </c>
      <c r="D39" s="61">
        <v>296</v>
      </c>
      <c r="E39" s="29">
        <v>205</v>
      </c>
      <c r="F39" s="29">
        <v>142</v>
      </c>
      <c r="G39" s="29">
        <v>0</v>
      </c>
      <c r="H39" s="29">
        <v>5</v>
      </c>
      <c r="I39" s="29">
        <v>2</v>
      </c>
      <c r="J39" s="29">
        <v>3</v>
      </c>
      <c r="K39" s="29">
        <v>0</v>
      </c>
      <c r="L39" s="29">
        <v>51</v>
      </c>
      <c r="M39" s="29">
        <v>0</v>
      </c>
      <c r="N39" s="30">
        <v>0</v>
      </c>
    </row>
    <row r="40" spans="2:14" s="1" customFormat="1" ht="18" customHeight="1">
      <c r="B40" s="31" t="s">
        <v>47</v>
      </c>
      <c r="C40" s="32"/>
      <c r="D40" s="29">
        <f>SUBTOTAL(9,D41:D43)</f>
        <v>325</v>
      </c>
      <c r="E40" s="29">
        <f t="shared" ref="E40:N40" si="2">SUBTOTAL(9,E41:E43)</f>
        <v>270</v>
      </c>
      <c r="F40" s="29">
        <f t="shared" si="2"/>
        <v>191</v>
      </c>
      <c r="G40" s="29">
        <f t="shared" si="2"/>
        <v>0</v>
      </c>
      <c r="H40" s="29">
        <f t="shared" si="2"/>
        <v>11</v>
      </c>
      <c r="I40" s="29">
        <f t="shared" si="2"/>
        <v>1</v>
      </c>
      <c r="J40" s="29">
        <f t="shared" si="2"/>
        <v>31</v>
      </c>
      <c r="K40" s="29">
        <f t="shared" si="2"/>
        <v>0</v>
      </c>
      <c r="L40" s="29">
        <f t="shared" si="2"/>
        <v>33</v>
      </c>
      <c r="M40" s="29">
        <f t="shared" si="2"/>
        <v>0</v>
      </c>
      <c r="N40" s="30">
        <f t="shared" si="2"/>
        <v>0</v>
      </c>
    </row>
    <row r="41" spans="2:14" s="1" customFormat="1" ht="18" customHeight="1">
      <c r="B41" s="31"/>
      <c r="C41" s="32" t="s">
        <v>48</v>
      </c>
      <c r="D41" s="61">
        <v>148</v>
      </c>
      <c r="E41" s="29">
        <v>127</v>
      </c>
      <c r="F41" s="29">
        <v>84</v>
      </c>
      <c r="G41" s="29">
        <v>0</v>
      </c>
      <c r="H41" s="29">
        <v>0</v>
      </c>
      <c r="I41" s="29">
        <v>0</v>
      </c>
      <c r="J41" s="29">
        <v>16</v>
      </c>
      <c r="K41" s="29">
        <v>0</v>
      </c>
      <c r="L41" s="29">
        <v>26</v>
      </c>
      <c r="M41" s="29">
        <v>0</v>
      </c>
      <c r="N41" s="30">
        <v>0</v>
      </c>
    </row>
    <row r="42" spans="2:14" s="1" customFormat="1" ht="18" customHeight="1">
      <c r="B42" s="31"/>
      <c r="C42" s="32" t="s">
        <v>49</v>
      </c>
      <c r="D42" s="61">
        <v>56</v>
      </c>
      <c r="E42" s="29">
        <v>52</v>
      </c>
      <c r="F42" s="29">
        <v>32</v>
      </c>
      <c r="G42" s="29">
        <v>0</v>
      </c>
      <c r="H42" s="29">
        <v>9</v>
      </c>
      <c r="I42" s="29">
        <v>0</v>
      </c>
      <c r="J42" s="29">
        <v>11</v>
      </c>
      <c r="K42" s="29">
        <v>0</v>
      </c>
      <c r="L42" s="29">
        <v>0</v>
      </c>
      <c r="M42" s="29">
        <v>0</v>
      </c>
      <c r="N42" s="30">
        <v>0</v>
      </c>
    </row>
    <row r="43" spans="2:14" s="1" customFormat="1" ht="18" customHeight="1">
      <c r="B43" s="31"/>
      <c r="C43" s="32" t="s">
        <v>50</v>
      </c>
      <c r="D43" s="61">
        <v>121</v>
      </c>
      <c r="E43" s="29">
        <v>91</v>
      </c>
      <c r="F43" s="29">
        <v>75</v>
      </c>
      <c r="G43" s="29">
        <v>0</v>
      </c>
      <c r="H43" s="29">
        <v>2</v>
      </c>
      <c r="I43" s="29">
        <v>1</v>
      </c>
      <c r="J43" s="29">
        <v>4</v>
      </c>
      <c r="K43" s="29">
        <v>0</v>
      </c>
      <c r="L43" s="29">
        <v>7</v>
      </c>
      <c r="M43" s="29">
        <v>0</v>
      </c>
      <c r="N43" s="30">
        <v>0</v>
      </c>
    </row>
    <row r="44" spans="2:14" s="1" customFormat="1" ht="18" customHeight="1">
      <c r="B44" s="31" t="s">
        <v>51</v>
      </c>
      <c r="C44" s="32"/>
      <c r="D44" s="61">
        <f>SUBTOTAL(9,D45:D48)</f>
        <v>248</v>
      </c>
      <c r="E44" s="61">
        <f t="shared" ref="E44:N44" si="3">SUBTOTAL(9,E45:E48)</f>
        <v>224</v>
      </c>
      <c r="F44" s="61">
        <f t="shared" si="3"/>
        <v>199</v>
      </c>
      <c r="G44" s="61">
        <f t="shared" si="3"/>
        <v>0</v>
      </c>
      <c r="H44" s="61">
        <f t="shared" si="3"/>
        <v>0</v>
      </c>
      <c r="I44" s="61">
        <f t="shared" si="3"/>
        <v>0</v>
      </c>
      <c r="J44" s="61">
        <f t="shared" si="3"/>
        <v>15</v>
      </c>
      <c r="K44" s="61">
        <f t="shared" si="3"/>
        <v>1</v>
      </c>
      <c r="L44" s="61">
        <f t="shared" si="3"/>
        <v>0</v>
      </c>
      <c r="M44" s="61">
        <f t="shared" si="3"/>
        <v>1</v>
      </c>
      <c r="N44" s="35">
        <f t="shared" si="3"/>
        <v>2</v>
      </c>
    </row>
    <row r="45" spans="2:14" s="1" customFormat="1" ht="18" customHeight="1">
      <c r="B45" s="31"/>
      <c r="C45" s="32" t="s">
        <v>52</v>
      </c>
      <c r="D45" s="61">
        <v>21</v>
      </c>
      <c r="E45" s="29">
        <v>15</v>
      </c>
      <c r="F45" s="29">
        <v>9</v>
      </c>
      <c r="G45" s="29">
        <v>0</v>
      </c>
      <c r="H45" s="29">
        <v>0</v>
      </c>
      <c r="I45" s="29">
        <v>0</v>
      </c>
      <c r="J45" s="29">
        <v>6</v>
      </c>
      <c r="K45" s="29">
        <v>0</v>
      </c>
      <c r="L45" s="29">
        <v>0</v>
      </c>
      <c r="M45" s="29">
        <v>0</v>
      </c>
      <c r="N45" s="30">
        <v>0</v>
      </c>
    </row>
    <row r="46" spans="2:14" s="1" customFormat="1" ht="18" customHeight="1">
      <c r="B46" s="31"/>
      <c r="C46" s="32" t="s">
        <v>53</v>
      </c>
      <c r="D46" s="61">
        <v>68</v>
      </c>
      <c r="E46" s="29">
        <v>59</v>
      </c>
      <c r="F46" s="29">
        <v>48</v>
      </c>
      <c r="G46" s="29">
        <v>0</v>
      </c>
      <c r="H46" s="29">
        <v>0</v>
      </c>
      <c r="I46" s="29">
        <v>0</v>
      </c>
      <c r="J46" s="29">
        <v>4</v>
      </c>
      <c r="K46" s="29">
        <v>0</v>
      </c>
      <c r="L46" s="29">
        <v>0</v>
      </c>
      <c r="M46" s="29">
        <v>1</v>
      </c>
      <c r="N46" s="30">
        <v>2</v>
      </c>
    </row>
    <row r="47" spans="2:14" s="1" customFormat="1" ht="18" customHeight="1">
      <c r="B47" s="31"/>
      <c r="C47" s="32" t="s">
        <v>54</v>
      </c>
      <c r="D47" s="61">
        <v>111</v>
      </c>
      <c r="E47" s="29">
        <v>106</v>
      </c>
      <c r="F47" s="29">
        <v>101</v>
      </c>
      <c r="G47" s="29">
        <v>0</v>
      </c>
      <c r="H47" s="29">
        <v>0</v>
      </c>
      <c r="I47" s="29">
        <v>0</v>
      </c>
      <c r="J47" s="29">
        <v>4</v>
      </c>
      <c r="K47" s="29">
        <v>0</v>
      </c>
      <c r="L47" s="29">
        <v>0</v>
      </c>
      <c r="M47" s="29">
        <v>0</v>
      </c>
      <c r="N47" s="30">
        <v>0</v>
      </c>
    </row>
    <row r="48" spans="2:14" s="1" customFormat="1" ht="18" customHeight="1">
      <c r="B48" s="31"/>
      <c r="C48" s="32" t="s">
        <v>55</v>
      </c>
      <c r="D48" s="61">
        <v>48</v>
      </c>
      <c r="E48" s="29">
        <v>44</v>
      </c>
      <c r="F48" s="29">
        <v>41</v>
      </c>
      <c r="G48" s="29">
        <v>0</v>
      </c>
      <c r="H48" s="29">
        <v>0</v>
      </c>
      <c r="I48" s="29">
        <v>0</v>
      </c>
      <c r="J48" s="29">
        <v>1</v>
      </c>
      <c r="K48" s="29">
        <v>1</v>
      </c>
      <c r="L48" s="29">
        <v>0</v>
      </c>
      <c r="M48" s="29">
        <v>0</v>
      </c>
      <c r="N48" s="30">
        <v>0</v>
      </c>
    </row>
    <row r="49" spans="2:14" s="1" customFormat="1" ht="18" customHeight="1">
      <c r="B49" s="36"/>
      <c r="C49" s="37"/>
      <c r="D49" s="62"/>
      <c r="E49" s="38"/>
      <c r="F49" s="38"/>
      <c r="G49" s="38"/>
      <c r="H49" s="38"/>
      <c r="I49" s="38"/>
      <c r="J49" s="38"/>
      <c r="K49" s="38"/>
      <c r="L49" s="38"/>
      <c r="M49" s="38"/>
      <c r="N49" s="39"/>
    </row>
  </sheetData>
  <mergeCells count="5">
    <mergeCell ref="B6:C7"/>
    <mergeCell ref="D6:D7"/>
    <mergeCell ref="N6:N8"/>
    <mergeCell ref="I6:I8"/>
    <mergeCell ref="M6:M8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workbookViewId="0">
      <selection activeCell="C19" sqref="C19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9" width="8.125" style="3" customWidth="1"/>
    <col min="10" max="10" width="9.125" style="3" customWidth="1"/>
    <col min="11" max="11" width="9" style="3"/>
    <col min="12" max="256" width="9" style="1"/>
    <col min="257" max="257" width="1.625" style="1" customWidth="1"/>
    <col min="258" max="258" width="3.875" style="1" customWidth="1"/>
    <col min="259" max="259" width="11.25" style="1" customWidth="1"/>
    <col min="260" max="265" width="8.125" style="1" customWidth="1"/>
    <col min="266" max="512" width="9" style="1"/>
    <col min="513" max="513" width="1.625" style="1" customWidth="1"/>
    <col min="514" max="514" width="3.875" style="1" customWidth="1"/>
    <col min="515" max="515" width="11.25" style="1" customWidth="1"/>
    <col min="516" max="521" width="8.125" style="1" customWidth="1"/>
    <col min="522" max="768" width="9" style="1"/>
    <col min="769" max="769" width="1.625" style="1" customWidth="1"/>
    <col min="770" max="770" width="3.875" style="1" customWidth="1"/>
    <col min="771" max="771" width="11.25" style="1" customWidth="1"/>
    <col min="772" max="777" width="8.125" style="1" customWidth="1"/>
    <col min="778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3" width="8.125" style="1" customWidth="1"/>
    <col min="1034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9" width="8.125" style="1" customWidth="1"/>
    <col min="1290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5" width="8.125" style="1" customWidth="1"/>
    <col min="1546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1" width="8.125" style="1" customWidth="1"/>
    <col min="1802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7" width="8.125" style="1" customWidth="1"/>
    <col min="2058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3" width="8.125" style="1" customWidth="1"/>
    <col min="2314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9" width="8.125" style="1" customWidth="1"/>
    <col min="2570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5" width="8.125" style="1" customWidth="1"/>
    <col min="2826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1" width="8.125" style="1" customWidth="1"/>
    <col min="3082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7" width="8.125" style="1" customWidth="1"/>
    <col min="3338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3" width="8.125" style="1" customWidth="1"/>
    <col min="3594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9" width="8.125" style="1" customWidth="1"/>
    <col min="3850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5" width="8.125" style="1" customWidth="1"/>
    <col min="4106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1" width="8.125" style="1" customWidth="1"/>
    <col min="4362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7" width="8.125" style="1" customWidth="1"/>
    <col min="4618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3" width="8.125" style="1" customWidth="1"/>
    <col min="4874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9" width="8.125" style="1" customWidth="1"/>
    <col min="5130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5" width="8.125" style="1" customWidth="1"/>
    <col min="5386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1" width="8.125" style="1" customWidth="1"/>
    <col min="5642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7" width="8.125" style="1" customWidth="1"/>
    <col min="5898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3" width="8.125" style="1" customWidth="1"/>
    <col min="6154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9" width="8.125" style="1" customWidth="1"/>
    <col min="6410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5" width="8.125" style="1" customWidth="1"/>
    <col min="6666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1" width="8.125" style="1" customWidth="1"/>
    <col min="6922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7" width="8.125" style="1" customWidth="1"/>
    <col min="7178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3" width="8.125" style="1" customWidth="1"/>
    <col min="7434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9" width="8.125" style="1" customWidth="1"/>
    <col min="7690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5" width="8.125" style="1" customWidth="1"/>
    <col min="7946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1" width="8.125" style="1" customWidth="1"/>
    <col min="8202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7" width="8.125" style="1" customWidth="1"/>
    <col min="8458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3" width="8.125" style="1" customWidth="1"/>
    <col min="8714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9" width="8.125" style="1" customWidth="1"/>
    <col min="8970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5" width="8.125" style="1" customWidth="1"/>
    <col min="9226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1" width="8.125" style="1" customWidth="1"/>
    <col min="9482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7" width="8.125" style="1" customWidth="1"/>
    <col min="9738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3" width="8.125" style="1" customWidth="1"/>
    <col min="9994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9" width="8.125" style="1" customWidth="1"/>
    <col min="10250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5" width="8.125" style="1" customWidth="1"/>
    <col min="10506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1" width="8.125" style="1" customWidth="1"/>
    <col min="10762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7" width="8.125" style="1" customWidth="1"/>
    <col min="11018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3" width="8.125" style="1" customWidth="1"/>
    <col min="11274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9" width="8.125" style="1" customWidth="1"/>
    <col min="11530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5" width="8.125" style="1" customWidth="1"/>
    <col min="11786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1" width="8.125" style="1" customWidth="1"/>
    <col min="12042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7" width="8.125" style="1" customWidth="1"/>
    <col min="12298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3" width="8.125" style="1" customWidth="1"/>
    <col min="12554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9" width="8.125" style="1" customWidth="1"/>
    <col min="12810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5" width="8.125" style="1" customWidth="1"/>
    <col min="13066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1" width="8.125" style="1" customWidth="1"/>
    <col min="13322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7" width="8.125" style="1" customWidth="1"/>
    <col min="13578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3" width="8.125" style="1" customWidth="1"/>
    <col min="13834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9" width="8.125" style="1" customWidth="1"/>
    <col min="14090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5" width="8.125" style="1" customWidth="1"/>
    <col min="14346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1" width="8.125" style="1" customWidth="1"/>
    <col min="14602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7" width="8.125" style="1" customWidth="1"/>
    <col min="14858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3" width="8.125" style="1" customWidth="1"/>
    <col min="15114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9" width="8.125" style="1" customWidth="1"/>
    <col min="15370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5" width="8.125" style="1" customWidth="1"/>
    <col min="15626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1" width="8.125" style="1" customWidth="1"/>
    <col min="15882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7" width="8.125" style="1" customWidth="1"/>
    <col min="16138" max="16384" width="9" style="1"/>
  </cols>
  <sheetData>
    <row r="1" spans="1:13">
      <c r="B1" s="2" t="s">
        <v>0</v>
      </c>
    </row>
    <row r="2" spans="1:13">
      <c r="B2" s="2" t="s">
        <v>1</v>
      </c>
    </row>
    <row r="3" spans="1:13">
      <c r="B3" s="40" t="s">
        <v>56</v>
      </c>
      <c r="D3" s="6"/>
      <c r="E3" s="6"/>
      <c r="F3" s="6"/>
      <c r="G3" s="6"/>
      <c r="H3" s="6"/>
      <c r="I3" s="6"/>
      <c r="J3" s="6"/>
      <c r="K3" s="6"/>
      <c r="L3" s="7" t="s">
        <v>57</v>
      </c>
    </row>
    <row r="4" spans="1:13">
      <c r="A4" s="8"/>
      <c r="B4" s="9"/>
      <c r="C4" s="10"/>
      <c r="D4" s="64" t="s">
        <v>92</v>
      </c>
      <c r="E4" s="63"/>
      <c r="F4" s="63"/>
      <c r="G4" s="63"/>
      <c r="H4" s="63"/>
      <c r="I4" s="14"/>
      <c r="J4" s="73" t="s">
        <v>58</v>
      </c>
      <c r="K4" s="74"/>
      <c r="L4" s="75"/>
    </row>
    <row r="5" spans="1:13">
      <c r="A5" s="8"/>
      <c r="B5" s="15"/>
      <c r="C5" s="16"/>
      <c r="D5" s="11"/>
      <c r="E5" s="11"/>
      <c r="F5" s="11"/>
      <c r="G5" s="11"/>
      <c r="H5" s="11"/>
      <c r="I5" s="11"/>
      <c r="J5" s="41"/>
      <c r="K5" s="42" t="s">
        <v>59</v>
      </c>
      <c r="L5" s="76" t="s">
        <v>93</v>
      </c>
      <c r="M5" s="43"/>
    </row>
    <row r="6" spans="1:13" ht="13.5" customHeight="1">
      <c r="B6" s="65" t="s">
        <v>5</v>
      </c>
      <c r="C6" s="66"/>
      <c r="D6" s="17"/>
      <c r="E6" s="17"/>
      <c r="F6" s="17"/>
      <c r="G6" s="17"/>
      <c r="H6" s="17"/>
      <c r="I6" s="79" t="s">
        <v>60</v>
      </c>
      <c r="J6" s="44"/>
      <c r="K6" s="45" t="s">
        <v>61</v>
      </c>
      <c r="L6" s="77"/>
      <c r="M6" s="43"/>
    </row>
    <row r="7" spans="1:13">
      <c r="B7" s="65"/>
      <c r="C7" s="66"/>
      <c r="D7" s="46" t="s">
        <v>62</v>
      </c>
      <c r="E7" s="46" t="s">
        <v>63</v>
      </c>
      <c r="F7" s="46" t="s">
        <v>64</v>
      </c>
      <c r="G7" s="46" t="s">
        <v>65</v>
      </c>
      <c r="H7" s="46" t="s">
        <v>66</v>
      </c>
      <c r="I7" s="80"/>
      <c r="J7" s="47" t="s">
        <v>67</v>
      </c>
      <c r="K7" s="48" t="s">
        <v>68</v>
      </c>
      <c r="L7" s="77"/>
      <c r="M7" s="43"/>
    </row>
    <row r="8" spans="1:13">
      <c r="A8" s="8"/>
      <c r="B8" s="15"/>
      <c r="C8" s="16"/>
      <c r="D8" s="17"/>
      <c r="E8" s="17"/>
      <c r="F8" s="17"/>
      <c r="G8" s="17"/>
      <c r="H8" s="17"/>
      <c r="I8" s="80"/>
      <c r="J8" s="44"/>
      <c r="K8" s="45" t="s">
        <v>69</v>
      </c>
      <c r="L8" s="77"/>
      <c r="M8" s="43"/>
    </row>
    <row r="9" spans="1:13">
      <c r="A9" s="8"/>
      <c r="B9" s="22"/>
      <c r="C9" s="23"/>
      <c r="D9" s="24"/>
      <c r="E9" s="24"/>
      <c r="F9" s="24"/>
      <c r="G9" s="24"/>
      <c r="H9" s="24"/>
      <c r="I9" s="24"/>
      <c r="J9" s="49"/>
      <c r="K9" s="50" t="s">
        <v>70</v>
      </c>
      <c r="L9" s="78"/>
      <c r="M9" s="43"/>
    </row>
    <row r="10" spans="1:13" ht="18" customHeight="1">
      <c r="A10" s="8"/>
      <c r="B10" s="9"/>
      <c r="C10" s="25"/>
      <c r="D10" s="26"/>
      <c r="E10" s="26"/>
      <c r="F10" s="26"/>
      <c r="G10" s="26"/>
      <c r="H10" s="26"/>
      <c r="I10" s="26"/>
      <c r="J10" s="51"/>
      <c r="K10" s="51"/>
      <c r="L10" s="52"/>
      <c r="M10" s="43"/>
    </row>
    <row r="11" spans="1:13" ht="18" customHeight="1">
      <c r="A11" s="8"/>
      <c r="B11" s="15" t="s">
        <v>17</v>
      </c>
      <c r="C11" s="28"/>
      <c r="D11" s="29">
        <v>3</v>
      </c>
      <c r="E11" s="29">
        <v>13</v>
      </c>
      <c r="F11" s="29">
        <v>16</v>
      </c>
      <c r="G11" s="29">
        <v>6</v>
      </c>
      <c r="H11" s="29">
        <v>0</v>
      </c>
      <c r="I11" s="29">
        <v>2</v>
      </c>
      <c r="J11" s="53">
        <f>SUBTOTAL(9,K11:L11)</f>
        <v>1034</v>
      </c>
      <c r="K11" s="53">
        <v>764</v>
      </c>
      <c r="L11" s="54">
        <v>270</v>
      </c>
      <c r="M11" s="43"/>
    </row>
    <row r="12" spans="1:13" ht="18" customHeight="1">
      <c r="A12" s="8"/>
      <c r="B12" s="31" t="s">
        <v>18</v>
      </c>
      <c r="C12" s="32"/>
      <c r="D12" s="33" t="s">
        <v>19</v>
      </c>
      <c r="E12" s="33" t="s">
        <v>19</v>
      </c>
      <c r="F12" s="33" t="s">
        <v>19</v>
      </c>
      <c r="G12" s="33" t="s">
        <v>19</v>
      </c>
      <c r="H12" s="33" t="s">
        <v>19</v>
      </c>
      <c r="I12" s="33" t="s">
        <v>19</v>
      </c>
      <c r="J12" s="33" t="s">
        <v>19</v>
      </c>
      <c r="K12" s="33" t="s">
        <v>19</v>
      </c>
      <c r="L12" s="34" t="s">
        <v>19</v>
      </c>
      <c r="M12" s="43"/>
    </row>
    <row r="13" spans="1:13" ht="18" customHeight="1">
      <c r="A13" s="8"/>
      <c r="B13" s="31"/>
      <c r="C13" s="32" t="s">
        <v>20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53">
        <f t="shared" ref="J13:J22" si="0">SUBTOTAL(9,K13:L13)</f>
        <v>23</v>
      </c>
      <c r="K13" s="53">
        <v>22</v>
      </c>
      <c r="L13" s="54">
        <v>1</v>
      </c>
      <c r="M13" s="43"/>
    </row>
    <row r="14" spans="1:13" ht="18" customHeight="1">
      <c r="A14" s="8"/>
      <c r="B14" s="31"/>
      <c r="C14" s="32" t="s">
        <v>21</v>
      </c>
      <c r="D14" s="29">
        <v>0</v>
      </c>
      <c r="E14" s="29">
        <v>2</v>
      </c>
      <c r="F14" s="29">
        <v>0</v>
      </c>
      <c r="G14" s="29">
        <v>0</v>
      </c>
      <c r="H14" s="29">
        <v>0</v>
      </c>
      <c r="I14" s="29">
        <v>0</v>
      </c>
      <c r="J14" s="53">
        <f t="shared" si="0"/>
        <v>43</v>
      </c>
      <c r="K14" s="53">
        <v>32</v>
      </c>
      <c r="L14" s="54">
        <v>11</v>
      </c>
      <c r="M14" s="43"/>
    </row>
    <row r="15" spans="1:13" ht="18" customHeight="1">
      <c r="A15" s="8"/>
      <c r="B15" s="31"/>
      <c r="C15" s="32" t="s">
        <v>22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53">
        <f t="shared" si="0"/>
        <v>65</v>
      </c>
      <c r="K15" s="53">
        <v>39</v>
      </c>
      <c r="L15" s="54">
        <v>26</v>
      </c>
      <c r="M15" s="43"/>
    </row>
    <row r="16" spans="1:13" ht="18" customHeight="1">
      <c r="A16" s="8"/>
      <c r="B16" s="31"/>
      <c r="C16" s="32" t="s">
        <v>23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53">
        <f t="shared" si="0"/>
        <v>6</v>
      </c>
      <c r="K16" s="53">
        <v>5</v>
      </c>
      <c r="L16" s="54">
        <v>1</v>
      </c>
      <c r="M16" s="43"/>
    </row>
    <row r="17" spans="1:13" ht="18" customHeight="1">
      <c r="A17" s="8"/>
      <c r="B17" s="31"/>
      <c r="C17" s="32" t="s">
        <v>24</v>
      </c>
      <c r="D17" s="29">
        <v>1</v>
      </c>
      <c r="E17" s="29">
        <v>1</v>
      </c>
      <c r="F17" s="29">
        <v>0</v>
      </c>
      <c r="G17" s="29">
        <v>1</v>
      </c>
      <c r="H17" s="29">
        <v>0</v>
      </c>
      <c r="I17" s="29">
        <v>0</v>
      </c>
      <c r="J17" s="53">
        <f t="shared" si="0"/>
        <v>52</v>
      </c>
      <c r="K17" s="53">
        <v>40</v>
      </c>
      <c r="L17" s="54">
        <v>12</v>
      </c>
      <c r="M17" s="43"/>
    </row>
    <row r="18" spans="1:13" ht="18" customHeight="1">
      <c r="A18" s="8"/>
      <c r="B18" s="31"/>
      <c r="C18" s="32" t="s">
        <v>25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53">
        <f t="shared" si="0"/>
        <v>39</v>
      </c>
      <c r="K18" s="53">
        <v>30</v>
      </c>
      <c r="L18" s="54">
        <v>9</v>
      </c>
      <c r="M18" s="43"/>
    </row>
    <row r="19" spans="1:13" ht="18" customHeight="1">
      <c r="A19" s="8"/>
      <c r="B19" s="31"/>
      <c r="C19" s="32" t="s">
        <v>26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53">
        <f t="shared" si="0"/>
        <v>44</v>
      </c>
      <c r="K19" s="53">
        <v>31</v>
      </c>
      <c r="L19" s="54">
        <v>13</v>
      </c>
      <c r="M19" s="43"/>
    </row>
    <row r="20" spans="1:13" ht="18" customHeight="1">
      <c r="A20" s="8"/>
      <c r="B20" s="31"/>
      <c r="C20" s="32" t="s">
        <v>27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53">
        <f t="shared" si="0"/>
        <v>1</v>
      </c>
      <c r="K20" s="53">
        <v>1</v>
      </c>
      <c r="L20" s="54">
        <v>0</v>
      </c>
      <c r="M20" s="43"/>
    </row>
    <row r="21" spans="1:13" ht="18" customHeight="1">
      <c r="A21" s="8"/>
      <c r="B21" s="31"/>
      <c r="C21" s="32" t="s">
        <v>28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53">
        <f t="shared" si="0"/>
        <v>13</v>
      </c>
      <c r="K21" s="53">
        <v>10</v>
      </c>
      <c r="L21" s="54">
        <v>3</v>
      </c>
      <c r="M21" s="43"/>
    </row>
    <row r="22" spans="1:13" ht="18" customHeight="1">
      <c r="A22" s="8"/>
      <c r="B22" s="31"/>
      <c r="C22" s="32" t="s">
        <v>29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53">
        <f t="shared" si="0"/>
        <v>0</v>
      </c>
      <c r="K22" s="53">
        <v>0</v>
      </c>
      <c r="L22" s="54">
        <v>0</v>
      </c>
      <c r="M22" s="43"/>
    </row>
    <row r="23" spans="1:13" ht="18" customHeight="1">
      <c r="A23" s="8"/>
      <c r="B23" s="31"/>
      <c r="C23" s="32" t="s">
        <v>30</v>
      </c>
      <c r="D23" s="33" t="s">
        <v>19</v>
      </c>
      <c r="E23" s="33" t="s">
        <v>19</v>
      </c>
      <c r="F23" s="33" t="s">
        <v>19</v>
      </c>
      <c r="G23" s="33" t="s">
        <v>19</v>
      </c>
      <c r="H23" s="33" t="s">
        <v>19</v>
      </c>
      <c r="I23" s="33" t="s">
        <v>19</v>
      </c>
      <c r="J23" s="33" t="s">
        <v>19</v>
      </c>
      <c r="K23" s="33" t="s">
        <v>19</v>
      </c>
      <c r="L23" s="34" t="s">
        <v>19</v>
      </c>
      <c r="M23" s="43"/>
    </row>
    <row r="24" spans="1:13" ht="18" customHeight="1">
      <c r="A24" s="8"/>
      <c r="B24" s="31"/>
      <c r="C24" s="32" t="s">
        <v>31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53">
        <f t="shared" ref="J24:J35" si="1">SUBTOTAL(9,K24:L24)</f>
        <v>40</v>
      </c>
      <c r="K24" s="53">
        <v>29</v>
      </c>
      <c r="L24" s="54">
        <v>11</v>
      </c>
      <c r="M24" s="43"/>
    </row>
    <row r="25" spans="1:13" ht="18" customHeight="1">
      <c r="A25" s="8"/>
      <c r="B25" s="31"/>
      <c r="C25" s="32" t="s">
        <v>32</v>
      </c>
      <c r="D25" s="29">
        <v>0</v>
      </c>
      <c r="E25" s="29">
        <v>0</v>
      </c>
      <c r="F25" s="29">
        <v>0</v>
      </c>
      <c r="G25" s="29">
        <v>2</v>
      </c>
      <c r="H25" s="29">
        <v>0</v>
      </c>
      <c r="I25" s="29">
        <v>0</v>
      </c>
      <c r="J25" s="53">
        <f t="shared" si="1"/>
        <v>186</v>
      </c>
      <c r="K25" s="53">
        <v>104</v>
      </c>
      <c r="L25" s="54">
        <v>82</v>
      </c>
      <c r="M25" s="43"/>
    </row>
    <row r="26" spans="1:13" ht="18" customHeight="1">
      <c r="A26" s="8"/>
      <c r="B26" s="31" t="s">
        <v>33</v>
      </c>
      <c r="C26" s="32"/>
      <c r="D26" s="29">
        <f>SUBTOTAL(9,D27:D31)</f>
        <v>1</v>
      </c>
      <c r="E26" s="29">
        <f t="shared" ref="E26:I26" si="2">SUBTOTAL(9,E27:E31)</f>
        <v>3</v>
      </c>
      <c r="F26" s="29">
        <f t="shared" si="2"/>
        <v>1</v>
      </c>
      <c r="G26" s="29">
        <f t="shared" si="2"/>
        <v>1</v>
      </c>
      <c r="H26" s="29">
        <f t="shared" si="2"/>
        <v>0</v>
      </c>
      <c r="I26" s="29">
        <f t="shared" si="2"/>
        <v>0</v>
      </c>
      <c r="J26" s="29">
        <f>SUM(J27:J31)</f>
        <v>72</v>
      </c>
      <c r="K26" s="29">
        <f>SUBTOTAL(9,K27:K31)</f>
        <v>66</v>
      </c>
      <c r="L26" s="29">
        <f>SUBTOTAL(9,L27:L31)</f>
        <v>6</v>
      </c>
      <c r="M26" s="43"/>
    </row>
    <row r="27" spans="1:13" ht="18" customHeight="1">
      <c r="A27" s="8"/>
      <c r="B27" s="31"/>
      <c r="C27" s="32" t="s">
        <v>71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53">
        <f t="shared" si="1"/>
        <v>13</v>
      </c>
      <c r="K27" s="53">
        <v>13</v>
      </c>
      <c r="L27" s="54">
        <v>0</v>
      </c>
      <c r="M27" s="43"/>
    </row>
    <row r="28" spans="1:13" ht="18" customHeight="1">
      <c r="A28" s="8"/>
      <c r="B28" s="31"/>
      <c r="C28" s="32" t="s">
        <v>72</v>
      </c>
      <c r="D28" s="29">
        <v>1</v>
      </c>
      <c r="E28" s="29">
        <v>1</v>
      </c>
      <c r="F28" s="29">
        <v>1</v>
      </c>
      <c r="G28" s="29">
        <v>0</v>
      </c>
      <c r="H28" s="29">
        <v>0</v>
      </c>
      <c r="I28" s="29">
        <v>0</v>
      </c>
      <c r="J28" s="53">
        <f t="shared" si="1"/>
        <v>17</v>
      </c>
      <c r="K28" s="53">
        <v>15</v>
      </c>
      <c r="L28" s="54">
        <v>2</v>
      </c>
      <c r="M28" s="43"/>
    </row>
    <row r="29" spans="1:13" ht="18" customHeight="1">
      <c r="A29" s="8"/>
      <c r="B29" s="31"/>
      <c r="C29" s="32" t="s">
        <v>73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53">
        <f t="shared" si="1"/>
        <v>9</v>
      </c>
      <c r="K29" s="53">
        <v>9</v>
      </c>
      <c r="L29" s="54">
        <v>0</v>
      </c>
      <c r="M29" s="43"/>
    </row>
    <row r="30" spans="1:13" ht="18" customHeight="1">
      <c r="A30" s="8"/>
      <c r="B30" s="31"/>
      <c r="C30" s="32" t="s">
        <v>74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53">
        <f t="shared" si="1"/>
        <v>9</v>
      </c>
      <c r="K30" s="53">
        <v>9</v>
      </c>
      <c r="L30" s="54">
        <v>0</v>
      </c>
      <c r="M30" s="43"/>
    </row>
    <row r="31" spans="1:13" ht="18" customHeight="1">
      <c r="A31" s="8"/>
      <c r="B31" s="31"/>
      <c r="C31" s="32" t="s">
        <v>75</v>
      </c>
      <c r="D31" s="29">
        <v>0</v>
      </c>
      <c r="E31" s="29">
        <v>1</v>
      </c>
      <c r="F31" s="29">
        <v>0</v>
      </c>
      <c r="G31" s="29">
        <v>1</v>
      </c>
      <c r="H31" s="29">
        <v>0</v>
      </c>
      <c r="I31" s="29">
        <v>0</v>
      </c>
      <c r="J31" s="53">
        <f t="shared" si="1"/>
        <v>24</v>
      </c>
      <c r="K31" s="53">
        <v>20</v>
      </c>
      <c r="L31" s="54">
        <v>4</v>
      </c>
      <c r="M31" s="43"/>
    </row>
    <row r="32" spans="1:13" ht="18" customHeight="1">
      <c r="A32" s="8"/>
      <c r="B32" s="31" t="s">
        <v>39</v>
      </c>
      <c r="C32" s="32"/>
      <c r="D32" s="29">
        <f>SUBTOTAL(9,D33:D35)</f>
        <v>1</v>
      </c>
      <c r="E32" s="29">
        <f t="shared" ref="E32:I32" si="3">SUBTOTAL(9,E33:E35)</f>
        <v>2</v>
      </c>
      <c r="F32" s="29">
        <f t="shared" si="3"/>
        <v>10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53">
        <f>SUM(J33:J35)</f>
        <v>180</v>
      </c>
      <c r="K32" s="29">
        <f t="shared" ref="K32:L32" si="4">SUBTOTAL(9,K33:K35)</f>
        <v>147</v>
      </c>
      <c r="L32" s="29">
        <f t="shared" si="4"/>
        <v>33</v>
      </c>
      <c r="M32" s="43"/>
    </row>
    <row r="33" spans="1:13" ht="18" customHeight="1">
      <c r="A33" s="8"/>
      <c r="B33" s="31"/>
      <c r="C33" s="32" t="s">
        <v>76</v>
      </c>
      <c r="D33" s="29">
        <v>0</v>
      </c>
      <c r="E33" s="29">
        <v>1</v>
      </c>
      <c r="F33" s="29">
        <v>8</v>
      </c>
      <c r="G33" s="29">
        <v>0</v>
      </c>
      <c r="H33" s="29">
        <v>0</v>
      </c>
      <c r="I33" s="29">
        <v>0</v>
      </c>
      <c r="J33" s="53">
        <f t="shared" si="1"/>
        <v>71</v>
      </c>
      <c r="K33" s="53">
        <v>64</v>
      </c>
      <c r="L33" s="54">
        <v>7</v>
      </c>
      <c r="M33" s="43"/>
    </row>
    <row r="34" spans="1:13" ht="18" customHeight="1">
      <c r="A34" s="8"/>
      <c r="B34" s="31"/>
      <c r="C34" s="32" t="s">
        <v>77</v>
      </c>
      <c r="D34" s="29">
        <v>0</v>
      </c>
      <c r="E34" s="29">
        <v>1</v>
      </c>
      <c r="F34" s="29">
        <v>2</v>
      </c>
      <c r="G34" s="29">
        <v>0</v>
      </c>
      <c r="H34" s="29">
        <v>0</v>
      </c>
      <c r="I34" s="29">
        <v>0</v>
      </c>
      <c r="J34" s="53">
        <f t="shared" si="1"/>
        <v>99</v>
      </c>
      <c r="K34" s="53">
        <v>76</v>
      </c>
      <c r="L34" s="54">
        <v>23</v>
      </c>
      <c r="M34" s="43"/>
    </row>
    <row r="35" spans="1:13" ht="18" customHeight="1">
      <c r="A35" s="8"/>
      <c r="B35" s="31"/>
      <c r="C35" s="32" t="s">
        <v>78</v>
      </c>
      <c r="D35" s="29">
        <v>1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53">
        <f t="shared" si="1"/>
        <v>10</v>
      </c>
      <c r="K35" s="53">
        <v>7</v>
      </c>
      <c r="L35" s="54">
        <v>3</v>
      </c>
      <c r="M35" s="43"/>
    </row>
    <row r="36" spans="1:13" ht="18" customHeight="1">
      <c r="A36" s="8"/>
      <c r="B36" s="31" t="s">
        <v>43</v>
      </c>
      <c r="C36" s="32"/>
      <c r="D36" s="33" t="s">
        <v>19</v>
      </c>
      <c r="E36" s="33" t="s">
        <v>19</v>
      </c>
      <c r="F36" s="33" t="s">
        <v>19</v>
      </c>
      <c r="G36" s="33" t="s">
        <v>19</v>
      </c>
      <c r="H36" s="33" t="s">
        <v>19</v>
      </c>
      <c r="I36" s="33" t="s">
        <v>19</v>
      </c>
      <c r="J36" s="33" t="s">
        <v>19</v>
      </c>
      <c r="K36" s="33" t="s">
        <v>19</v>
      </c>
      <c r="L36" s="34" t="s">
        <v>19</v>
      </c>
      <c r="M36" s="43"/>
    </row>
    <row r="37" spans="1:13" ht="18" customHeight="1">
      <c r="A37" s="8"/>
      <c r="B37" s="31"/>
      <c r="C37" s="32" t="s">
        <v>79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53">
        <f>SUBTOTAL(9,K37:L37)</f>
        <v>94</v>
      </c>
      <c r="K37" s="53">
        <v>78</v>
      </c>
      <c r="L37" s="54">
        <v>16</v>
      </c>
      <c r="M37" s="43"/>
    </row>
    <row r="38" spans="1:13" ht="18" customHeight="1">
      <c r="A38" s="8"/>
      <c r="B38" s="31"/>
      <c r="C38" s="32" t="s">
        <v>80</v>
      </c>
      <c r="D38" s="33" t="s">
        <v>19</v>
      </c>
      <c r="E38" s="33" t="s">
        <v>19</v>
      </c>
      <c r="F38" s="33" t="s">
        <v>19</v>
      </c>
      <c r="G38" s="33" t="s">
        <v>19</v>
      </c>
      <c r="H38" s="33" t="s">
        <v>19</v>
      </c>
      <c r="I38" s="33" t="s">
        <v>19</v>
      </c>
      <c r="J38" s="33" t="s">
        <v>19</v>
      </c>
      <c r="K38" s="33" t="s">
        <v>81</v>
      </c>
      <c r="L38" s="34" t="s">
        <v>19</v>
      </c>
      <c r="M38" s="43"/>
    </row>
    <row r="39" spans="1:13" ht="18" customHeight="1">
      <c r="A39" s="8"/>
      <c r="B39" s="31"/>
      <c r="C39" s="32" t="s">
        <v>82</v>
      </c>
      <c r="D39" s="29">
        <v>0</v>
      </c>
      <c r="E39" s="29">
        <v>0</v>
      </c>
      <c r="F39" s="29">
        <v>1</v>
      </c>
      <c r="G39" s="29">
        <v>0</v>
      </c>
      <c r="H39" s="29">
        <v>0</v>
      </c>
      <c r="I39" s="29">
        <v>1</v>
      </c>
      <c r="J39" s="53">
        <f>SUBTOTAL(9,K39:L39)</f>
        <v>91</v>
      </c>
      <c r="K39" s="53">
        <v>65</v>
      </c>
      <c r="L39" s="54">
        <v>26</v>
      </c>
      <c r="M39" s="43"/>
    </row>
    <row r="40" spans="1:13" ht="18" customHeight="1">
      <c r="A40" s="8"/>
      <c r="B40" s="31" t="s">
        <v>47</v>
      </c>
      <c r="C40" s="32"/>
      <c r="D40" s="29">
        <f>SUBTOTAL(9,D41:D43)</f>
        <v>0</v>
      </c>
      <c r="E40" s="29">
        <f t="shared" ref="E40:I40" si="5">SUBTOTAL(9,E41:E43)</f>
        <v>2</v>
      </c>
      <c r="F40" s="29">
        <f t="shared" si="5"/>
        <v>0</v>
      </c>
      <c r="G40" s="29">
        <f t="shared" si="5"/>
        <v>0</v>
      </c>
      <c r="H40" s="29">
        <f t="shared" si="5"/>
        <v>0</v>
      </c>
      <c r="I40" s="29">
        <f t="shared" si="5"/>
        <v>1</v>
      </c>
      <c r="J40" s="53">
        <f>SUM(J41:J43)</f>
        <v>55</v>
      </c>
      <c r="K40" s="29">
        <f t="shared" ref="K40:L40" si="6">SUBTOTAL(9,K41:K43)</f>
        <v>42</v>
      </c>
      <c r="L40" s="29">
        <f t="shared" si="6"/>
        <v>13</v>
      </c>
      <c r="M40" s="43"/>
    </row>
    <row r="41" spans="1:13" ht="18" customHeight="1">
      <c r="A41" s="8"/>
      <c r="B41" s="31"/>
      <c r="C41" s="32" t="s">
        <v>83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1</v>
      </c>
      <c r="J41" s="53">
        <f t="shared" ref="J41:J48" si="7">SUBTOTAL(9,K41:L41)</f>
        <v>21</v>
      </c>
      <c r="K41" s="53">
        <v>20</v>
      </c>
      <c r="L41" s="54">
        <v>1</v>
      </c>
      <c r="M41" s="43"/>
    </row>
    <row r="42" spans="1:13" ht="18" customHeight="1">
      <c r="A42" s="8"/>
      <c r="B42" s="31"/>
      <c r="C42" s="32" t="s">
        <v>84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53">
        <f t="shared" si="7"/>
        <v>4</v>
      </c>
      <c r="K42" s="53">
        <v>2</v>
      </c>
      <c r="L42" s="54">
        <v>2</v>
      </c>
      <c r="M42" s="43"/>
    </row>
    <row r="43" spans="1:13" ht="18" customHeight="1">
      <c r="A43" s="8"/>
      <c r="B43" s="31"/>
      <c r="C43" s="32" t="s">
        <v>85</v>
      </c>
      <c r="D43" s="29">
        <v>0</v>
      </c>
      <c r="E43" s="29">
        <v>2</v>
      </c>
      <c r="F43" s="29">
        <v>0</v>
      </c>
      <c r="G43" s="29">
        <v>0</v>
      </c>
      <c r="H43" s="29">
        <v>0</v>
      </c>
      <c r="I43" s="29">
        <v>0</v>
      </c>
      <c r="J43" s="53">
        <f t="shared" si="7"/>
        <v>30</v>
      </c>
      <c r="K43" s="53">
        <v>20</v>
      </c>
      <c r="L43" s="54">
        <v>10</v>
      </c>
      <c r="M43" s="43"/>
    </row>
    <row r="44" spans="1:13" ht="18" customHeight="1">
      <c r="A44" s="8"/>
      <c r="B44" s="31" t="s">
        <v>51</v>
      </c>
      <c r="C44" s="32"/>
      <c r="D44" s="29">
        <f>SUBTOTAL(9,D45:D48)</f>
        <v>0</v>
      </c>
      <c r="E44" s="29">
        <f t="shared" ref="E44:I44" si="8">SUBTOTAL(9,E45:E48)</f>
        <v>1</v>
      </c>
      <c r="F44" s="29">
        <f t="shared" si="8"/>
        <v>4</v>
      </c>
      <c r="G44" s="29">
        <f t="shared" si="8"/>
        <v>1</v>
      </c>
      <c r="H44" s="29">
        <f t="shared" si="8"/>
        <v>0</v>
      </c>
      <c r="I44" s="29">
        <f t="shared" si="8"/>
        <v>0</v>
      </c>
      <c r="J44" s="53">
        <f>SUM(J45:J48)</f>
        <v>24</v>
      </c>
      <c r="K44" s="29">
        <f t="shared" ref="K44:L44" si="9">SUBTOTAL(9,K45:K48)</f>
        <v>19</v>
      </c>
      <c r="L44" s="29">
        <f t="shared" si="9"/>
        <v>5</v>
      </c>
      <c r="M44" s="43"/>
    </row>
    <row r="45" spans="1:13" ht="18" customHeight="1">
      <c r="A45" s="8"/>
      <c r="B45" s="31"/>
      <c r="C45" s="32" t="s">
        <v>86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53">
        <f t="shared" si="7"/>
        <v>6</v>
      </c>
      <c r="K45" s="53">
        <v>3</v>
      </c>
      <c r="L45" s="54">
        <v>3</v>
      </c>
      <c r="M45" s="43"/>
    </row>
    <row r="46" spans="1:13" ht="18" customHeight="1">
      <c r="A46" s="8"/>
      <c r="B46" s="31"/>
      <c r="C46" s="32" t="s">
        <v>87</v>
      </c>
      <c r="D46" s="29">
        <v>0</v>
      </c>
      <c r="E46" s="29">
        <v>0</v>
      </c>
      <c r="F46" s="29">
        <v>3</v>
      </c>
      <c r="G46" s="29">
        <v>1</v>
      </c>
      <c r="H46" s="29">
        <v>0</v>
      </c>
      <c r="I46" s="29">
        <v>0</v>
      </c>
      <c r="J46" s="53">
        <f t="shared" si="7"/>
        <v>9</v>
      </c>
      <c r="K46" s="53">
        <v>9</v>
      </c>
      <c r="L46" s="54">
        <v>0</v>
      </c>
      <c r="M46" s="43"/>
    </row>
    <row r="47" spans="1:13" ht="18" customHeight="1">
      <c r="A47" s="8"/>
      <c r="B47" s="31"/>
      <c r="C47" s="32" t="s">
        <v>88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53">
        <f t="shared" si="7"/>
        <v>5</v>
      </c>
      <c r="K47" s="53">
        <v>4</v>
      </c>
      <c r="L47" s="54">
        <v>1</v>
      </c>
      <c r="M47" s="43"/>
    </row>
    <row r="48" spans="1:13" ht="18" customHeight="1">
      <c r="A48" s="8"/>
      <c r="B48" s="31"/>
      <c r="C48" s="32" t="s">
        <v>89</v>
      </c>
      <c r="D48" s="29">
        <v>0</v>
      </c>
      <c r="E48" s="29">
        <v>0</v>
      </c>
      <c r="F48" s="29">
        <v>1</v>
      </c>
      <c r="G48" s="29">
        <v>0</v>
      </c>
      <c r="H48" s="29">
        <v>0</v>
      </c>
      <c r="I48" s="29">
        <v>0</v>
      </c>
      <c r="J48" s="53">
        <f t="shared" si="7"/>
        <v>4</v>
      </c>
      <c r="K48" s="53">
        <v>3</v>
      </c>
      <c r="L48" s="54">
        <v>1</v>
      </c>
      <c r="M48" s="43"/>
    </row>
    <row r="49" spans="1:13" ht="18" customHeight="1">
      <c r="A49" s="8"/>
      <c r="B49" s="36"/>
      <c r="C49" s="37"/>
      <c r="D49" s="38"/>
      <c r="E49" s="38"/>
      <c r="F49" s="38"/>
      <c r="G49" s="38"/>
      <c r="H49" s="38"/>
      <c r="I49" s="38"/>
      <c r="J49" s="55"/>
      <c r="K49" s="55"/>
      <c r="L49" s="56"/>
      <c r="M49" s="43"/>
    </row>
    <row r="50" spans="1:13">
      <c r="B50" s="57"/>
      <c r="C50" s="57"/>
      <c r="D50" s="58"/>
      <c r="E50" s="58"/>
      <c r="F50" s="58"/>
      <c r="G50" s="58"/>
      <c r="H50" s="58"/>
      <c r="I50" s="58"/>
      <c r="J50" s="58"/>
      <c r="K50" s="58"/>
      <c r="L50" s="57"/>
    </row>
  </sheetData>
  <mergeCells count="4">
    <mergeCell ref="J4:L4"/>
    <mergeCell ref="L5:L9"/>
    <mergeCell ref="B6:C7"/>
    <mergeCell ref="I6:I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17-1</vt:lpstr>
      <vt:lpstr>17-2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2017-07-25T05:27:05Z</dcterms:modified>
</cp:coreProperties>
</file>