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D48" i="1" l="1"/>
  <c r="D47" i="1"/>
  <c r="D46" i="1"/>
  <c r="D45" i="1"/>
  <c r="N44" i="1"/>
  <c r="M44" i="1"/>
  <c r="L44" i="1"/>
  <c r="K44" i="1"/>
  <c r="J44" i="1"/>
  <c r="I44" i="1"/>
  <c r="H44" i="1"/>
  <c r="G44" i="1"/>
  <c r="F44" i="1"/>
  <c r="E44" i="1"/>
  <c r="D44" i="1"/>
  <c r="D43" i="1"/>
  <c r="D42" i="1"/>
  <c r="D41" i="1"/>
  <c r="N40" i="1"/>
  <c r="M40" i="1"/>
  <c r="L40" i="1"/>
  <c r="K40" i="1"/>
  <c r="J40" i="1"/>
  <c r="I40" i="1"/>
  <c r="H40" i="1"/>
  <c r="G40" i="1"/>
  <c r="F40" i="1"/>
  <c r="E40" i="1"/>
  <c r="D40" i="1"/>
  <c r="D39" i="1"/>
  <c r="D37" i="1"/>
  <c r="D36" i="1" s="1"/>
  <c r="D35" i="1"/>
  <c r="D34" i="1"/>
  <c r="D33" i="1"/>
  <c r="D32" i="1" s="1"/>
  <c r="N32" i="1"/>
  <c r="M32" i="1"/>
  <c r="L32" i="1"/>
  <c r="K32" i="1"/>
  <c r="J32" i="1"/>
  <c r="I32" i="1"/>
  <c r="H32" i="1"/>
  <c r="G32" i="1"/>
  <c r="F32" i="1"/>
  <c r="E32" i="1"/>
  <c r="D31" i="1"/>
  <c r="D30" i="1"/>
  <c r="D29" i="1"/>
  <c r="D28" i="1"/>
  <c r="D27" i="1"/>
  <c r="D26" i="1" s="1"/>
  <c r="N26" i="1"/>
  <c r="M26" i="1"/>
  <c r="L26" i="1"/>
  <c r="K26" i="1"/>
  <c r="J26" i="1"/>
  <c r="I26" i="1"/>
  <c r="H26" i="1"/>
  <c r="G26" i="1"/>
  <c r="F26" i="1"/>
  <c r="E26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/>
  <c r="D11" i="1" l="1"/>
</calcChain>
</file>

<file path=xl/sharedStrings.xml><?xml version="1.0" encoding="utf-8"?>
<sst xmlns="http://schemas.openxmlformats.org/spreadsheetml/2006/main" count="101" uniqueCount="61">
  <si>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</si>
  <si>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1農業経営の特徴</t>
    <rPh sb="1" eb="3">
      <t>ノウギョウ</t>
    </rPh>
    <rPh sb="3" eb="5">
      <t>ケイエイ</t>
    </rPh>
    <rPh sb="6" eb="8">
      <t>トクチョウ</t>
    </rPh>
    <phoneticPr fontId="22"/>
  </si>
  <si>
    <t>(4)農業生産関連事業を行っている経営体の事業種類別経営体数</t>
    <rPh sb="3" eb="5">
      <t>ノウギョウ</t>
    </rPh>
    <rPh sb="5" eb="7">
      <t>セイサン</t>
    </rPh>
    <rPh sb="7" eb="9">
      <t>カンレン</t>
    </rPh>
    <rPh sb="9" eb="11">
      <t>ジギョウ</t>
    </rPh>
    <rPh sb="12" eb="13">
      <t>オコナ</t>
    </rPh>
    <rPh sb="17" eb="19">
      <t>ケイエイ</t>
    </rPh>
    <rPh sb="19" eb="20">
      <t>タイ</t>
    </rPh>
    <rPh sb="21" eb="23">
      <t>ジギョウ</t>
    </rPh>
    <rPh sb="23" eb="25">
      <t>シュルイ</t>
    </rPh>
    <rPh sb="25" eb="26">
      <t>ベツ</t>
    </rPh>
    <rPh sb="26" eb="28">
      <t>ケイエイ</t>
    </rPh>
    <rPh sb="28" eb="29">
      <t>タイ</t>
    </rPh>
    <rPh sb="29" eb="30">
      <t>スウ</t>
    </rPh>
    <phoneticPr fontId="22"/>
  </si>
  <si>
    <t>単位：経営体</t>
    <phoneticPr fontId="22"/>
  </si>
  <si>
    <t>事　　　業　　　種　　　類　　　別</t>
    <rPh sb="0" eb="1">
      <t>コト</t>
    </rPh>
    <rPh sb="4" eb="5">
      <t>ギョウ</t>
    </rPh>
    <rPh sb="8" eb="9">
      <t>タネ</t>
    </rPh>
    <rPh sb="12" eb="13">
      <t>タグイ</t>
    </rPh>
    <rPh sb="16" eb="17">
      <t>ベツ</t>
    </rPh>
    <phoneticPr fontId="22"/>
  </si>
  <si>
    <t>農業生産</t>
    <phoneticPr fontId="22"/>
  </si>
  <si>
    <t>地域・地区区分</t>
    <phoneticPr fontId="22"/>
  </si>
  <si>
    <t>計</t>
    <phoneticPr fontId="22"/>
  </si>
  <si>
    <t>関連事業</t>
    <phoneticPr fontId="22"/>
  </si>
  <si>
    <t>関連事業を</t>
    <phoneticPr fontId="22"/>
  </si>
  <si>
    <t>消費者に
直接販売</t>
    <rPh sb="0" eb="3">
      <t>ショウヒシャ</t>
    </rPh>
    <rPh sb="5" eb="7">
      <t>チョクセツ</t>
    </rPh>
    <rPh sb="7" eb="9">
      <t>ハンバイ</t>
    </rPh>
    <phoneticPr fontId="22"/>
  </si>
  <si>
    <t>貸農園・
体験農園等</t>
    <rPh sb="0" eb="1">
      <t>カ</t>
    </rPh>
    <rPh sb="1" eb="3">
      <t>ノウエン</t>
    </rPh>
    <rPh sb="5" eb="7">
      <t>タイケン</t>
    </rPh>
    <rPh sb="7" eb="9">
      <t>ノウエン</t>
    </rPh>
    <rPh sb="9" eb="10">
      <t>ラ</t>
    </rPh>
    <phoneticPr fontId="22"/>
  </si>
  <si>
    <t>を行って</t>
    <phoneticPr fontId="22"/>
  </si>
  <si>
    <t>行っている</t>
    <phoneticPr fontId="22"/>
  </si>
  <si>
    <t>観光農園</t>
    <rPh sb="0" eb="2">
      <t>カンコウ</t>
    </rPh>
    <rPh sb="2" eb="4">
      <t>ノウエン</t>
    </rPh>
    <phoneticPr fontId="22"/>
  </si>
  <si>
    <t>農家民宿</t>
    <rPh sb="0" eb="1">
      <t>ノウ</t>
    </rPh>
    <rPh sb="1" eb="2">
      <t>カ</t>
    </rPh>
    <rPh sb="2" eb="4">
      <t>ミンシュク</t>
    </rPh>
    <phoneticPr fontId="22"/>
  </si>
  <si>
    <t>その他</t>
    <phoneticPr fontId="22"/>
  </si>
  <si>
    <t>実経営体数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</si>
  <si>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</si>
  <si>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</si>
  <si>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</si>
  <si>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</si>
  <si>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</si>
  <si>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</si>
  <si>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</si>
  <si>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</si>
  <si>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</si>
  <si>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</si>
  <si>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</si>
  <si>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</si>
  <si>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</si>
  <si>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</si>
  <si>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</si>
  <si>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</si>
  <si>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</si>
  <si>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</si>
  <si>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</si>
  <si>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</si>
  <si>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</si>
  <si>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</si>
  <si>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</si>
  <si>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</si>
  <si>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</si>
  <si>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</si>
  <si>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</si>
  <si>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</si>
  <si>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</si>
  <si>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</si>
  <si>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</si>
  <si>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</si>
  <si>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</si>
  <si>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</si>
  <si>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</si>
  <si>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</si>
  <si>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</si>
  <si>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</si>
  <si>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</si>
  <si>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い な い</t>
    <phoneticPr fontId="22"/>
  </si>
  <si>
    <t>農産物の
加     工</t>
    <phoneticPr fontId="22"/>
  </si>
  <si>
    <t>農      家
レストラン</t>
    <rPh sb="0" eb="1">
      <t>ノウ</t>
    </rPh>
    <rPh sb="7" eb="8">
      <t>カ</t>
    </rPh>
    <phoneticPr fontId="22"/>
  </si>
  <si>
    <t>海外への
輸     出</t>
    <rPh sb="0" eb="2">
      <t>カイガイ</t>
    </rPh>
    <rPh sb="5" eb="6">
      <t>ユ</t>
    </rPh>
    <rPh sb="11" eb="12">
      <t>デ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</si>
</sst>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0" applyFont="1" applyBorder="1" applyAlignment="1">
      <alignment horizontal="right"/>
    </xf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8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9" xfId="0" applyFont="1" applyBorder="1" applyAlignment="1">
      <alignment horizontal="distributed" vertical="center"/>
    </xf>
    <xf numFmtId="0" fontId="23" fillId="0" borderId="14" xfId="0" applyNumberFormat="1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2" xfId="0" applyNumberFormat="1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41" fontId="23" fillId="0" borderId="24" xfId="0" applyNumberFormat="1" applyFont="1" applyBorder="1" applyAlignment="1">
      <alignment vertical="center" wrapText="1"/>
    </xf>
    <xf numFmtId="41" fontId="23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1" fontId="25" fillId="0" borderId="27" xfId="45" applyNumberFormat="1" applyFont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41" fontId="23" fillId="0" borderId="28" xfId="45" applyNumberFormat="1" applyFont="1" applyBorder="1" applyAlignment="1">
      <alignment vertical="center"/>
    </xf>
    <xf numFmtId="0" fontId="23" fillId="0" borderId="18" xfId="46" applyFont="1" applyBorder="1" applyAlignment="1">
      <alignment vertical="center"/>
    </xf>
    <xf numFmtId="0" fontId="23" fillId="0" borderId="26" xfId="46" applyFont="1" applyBorder="1" applyAlignment="1">
      <alignment vertical="center"/>
    </xf>
    <xf numFmtId="41" fontId="23" fillId="0" borderId="27" xfId="45" applyNumberFormat="1" applyFont="1" applyBorder="1" applyAlignment="1">
      <alignment horizontal="right" vertical="center"/>
    </xf>
    <xf numFmtId="41" fontId="23" fillId="0" borderId="28" xfId="45" applyNumberFormat="1" applyFont="1" applyBorder="1" applyAlignment="1">
      <alignment horizontal="right" vertical="center"/>
    </xf>
    <xf numFmtId="41" fontId="23" fillId="0" borderId="27" xfId="45" applyNumberFormat="1" applyFont="1" applyBorder="1" applyAlignment="1">
      <alignment horizontal="right" vertical="center" shrinkToFit="1"/>
    </xf>
    <xf numFmtId="41" fontId="23" fillId="0" borderId="28" xfId="45" applyNumberFormat="1" applyFont="1" applyBorder="1" applyAlignment="1">
      <alignment horizontal="right" vertical="center" shrinkToFit="1"/>
    </xf>
    <xf numFmtId="0" fontId="23" fillId="0" borderId="20" xfId="46" applyFont="1" applyBorder="1" applyAlignment="1">
      <alignment vertical="center"/>
    </xf>
    <xf numFmtId="0" fontId="23" fillId="0" borderId="29" xfId="46" applyFont="1" applyBorder="1" applyAlignment="1">
      <alignment vertical="center"/>
    </xf>
    <xf numFmtId="41" fontId="23" fillId="0" borderId="30" xfId="45" applyNumberFormat="1" applyFont="1" applyBorder="1" applyAlignment="1">
      <alignment horizontal="right" shrinkToFit="1"/>
    </xf>
    <xf numFmtId="41" fontId="23" fillId="0" borderId="31" xfId="45" applyNumberFormat="1" applyFont="1" applyBorder="1" applyAlignment="1">
      <alignment horizontal="right" shrinkToFit="1"/>
    </xf>
    <xf numFmtId="0" fontId="23" fillId="0" borderId="19" xfId="0" applyFont="1" applyBorder="1" applyAlignment="1">
      <alignment horizontal="distributed" vertical="center" justifyLastLine="1"/>
    </xf>
    <xf numFmtId="0" fontId="23" fillId="0" borderId="19" xfId="0" applyNumberFormat="1" applyFont="1" applyBorder="1" applyAlignment="1">
      <alignment horizontal="distributed" vertical="center" wrapText="1" justifyLastLine="1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workbookViewId="0">
      <selection activeCell="C19" sqref="C19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4" width="8.625" style="3" customWidth="1"/>
    <col min="15" max="256" width="9" style="1"/>
    <col min="257" max="257" width="1.625" style="1" customWidth="1"/>
    <col min="258" max="258" width="3.5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.5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.5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.5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.5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.5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.5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.5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.5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.5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4">
      <c r="B1" s="2" t="s">
        <v>0</v>
      </c>
    </row>
    <row r="2" spans="1:14">
      <c r="B2" s="2" t="s">
        <v>1</v>
      </c>
    </row>
    <row r="3" spans="1:14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 t="s">
        <v>3</v>
      </c>
    </row>
    <row r="4" spans="1:14">
      <c r="A4" s="8"/>
      <c r="B4" s="9"/>
      <c r="C4" s="10"/>
      <c r="D4" s="11"/>
      <c r="E4" s="11"/>
      <c r="F4" s="11"/>
      <c r="G4" s="12" t="s">
        <v>4</v>
      </c>
      <c r="H4" s="13"/>
      <c r="I4" s="13"/>
      <c r="J4" s="13"/>
      <c r="K4" s="13"/>
      <c r="L4" s="13"/>
      <c r="M4" s="13"/>
      <c r="N4" s="14"/>
    </row>
    <row r="5" spans="1:14">
      <c r="A5" s="8"/>
      <c r="B5" s="15"/>
      <c r="C5" s="16"/>
      <c r="D5" s="17"/>
      <c r="E5" s="44" t="s">
        <v>5</v>
      </c>
      <c r="F5" s="18" t="s">
        <v>5</v>
      </c>
      <c r="G5" s="19"/>
      <c r="H5" s="19"/>
      <c r="I5" s="19"/>
      <c r="J5" s="19"/>
      <c r="K5" s="19"/>
      <c r="L5" s="19"/>
      <c r="M5" s="19"/>
      <c r="N5" s="19"/>
    </row>
    <row r="6" spans="1:14">
      <c r="B6" s="47" t="s">
        <v>6</v>
      </c>
      <c r="C6" s="48"/>
      <c r="D6" s="49" t="s">
        <v>7</v>
      </c>
      <c r="E6" s="44" t="s">
        <v>8</v>
      </c>
      <c r="F6" s="20" t="s">
        <v>9</v>
      </c>
      <c r="G6" s="45" t="s">
        <v>58</v>
      </c>
      <c r="H6" s="45" t="s">
        <v>10</v>
      </c>
      <c r="I6" s="45" t="s">
        <v>11</v>
      </c>
      <c r="J6" s="21"/>
      <c r="K6" s="21"/>
      <c r="L6" s="45" t="s">
        <v>59</v>
      </c>
      <c r="M6" s="45" t="s">
        <v>60</v>
      </c>
      <c r="N6" s="21"/>
    </row>
    <row r="7" spans="1:14">
      <c r="B7" s="47"/>
      <c r="C7" s="48"/>
      <c r="D7" s="49"/>
      <c r="E7" s="44" t="s">
        <v>12</v>
      </c>
      <c r="F7" s="20" t="s">
        <v>13</v>
      </c>
      <c r="G7" s="45"/>
      <c r="H7" s="50"/>
      <c r="I7" s="50"/>
      <c r="J7" s="22" t="s">
        <v>14</v>
      </c>
      <c r="K7" s="22" t="s">
        <v>15</v>
      </c>
      <c r="L7" s="46"/>
      <c r="M7" s="46"/>
      <c r="N7" s="22" t="s">
        <v>16</v>
      </c>
    </row>
    <row r="8" spans="1:14">
      <c r="A8" s="8"/>
      <c r="B8" s="15"/>
      <c r="C8" s="16"/>
      <c r="D8" s="17"/>
      <c r="E8" s="44" t="s">
        <v>57</v>
      </c>
      <c r="F8" s="20" t="s">
        <v>17</v>
      </c>
      <c r="G8" s="45"/>
      <c r="H8" s="50"/>
      <c r="I8" s="50"/>
      <c r="J8" s="21"/>
      <c r="K8" s="21"/>
      <c r="L8" s="46"/>
      <c r="M8" s="46"/>
      <c r="N8" s="21"/>
    </row>
    <row r="9" spans="1:14">
      <c r="A9" s="8"/>
      <c r="B9" s="23"/>
      <c r="C9" s="24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</row>
    <row r="10" spans="1:14" ht="18" customHeight="1">
      <c r="B10" s="9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18" customHeight="1">
      <c r="A11" s="8"/>
      <c r="B11" s="15" t="s">
        <v>18</v>
      </c>
      <c r="C11" s="30"/>
      <c r="D11" s="31">
        <f>SUBTOTAL(9,D12:D48)</f>
        <v>3892</v>
      </c>
      <c r="E11" s="32">
        <v>3244</v>
      </c>
      <c r="F11" s="32">
        <v>648</v>
      </c>
      <c r="G11" s="32">
        <v>83</v>
      </c>
      <c r="H11" s="32">
        <v>619</v>
      </c>
      <c r="I11" s="32">
        <v>11</v>
      </c>
      <c r="J11" s="32">
        <v>21</v>
      </c>
      <c r="K11" s="32">
        <v>5</v>
      </c>
      <c r="L11" s="32">
        <v>5</v>
      </c>
      <c r="M11" s="32">
        <v>3</v>
      </c>
      <c r="N11" s="33">
        <v>2</v>
      </c>
    </row>
    <row r="12" spans="1:14" ht="18" customHeight="1">
      <c r="A12" s="8"/>
      <c r="B12" s="34" t="s">
        <v>19</v>
      </c>
      <c r="C12" s="35"/>
      <c r="D12" s="32">
        <f>SUBTOTAL(9,D13:D25)</f>
        <v>1414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7" t="s">
        <v>20</v>
      </c>
    </row>
    <row r="13" spans="1:14" ht="18" customHeight="1">
      <c r="A13" s="8"/>
      <c r="B13" s="34"/>
      <c r="C13" s="35" t="s">
        <v>21</v>
      </c>
      <c r="D13" s="32">
        <f>SUM(E13:F13)</f>
        <v>102</v>
      </c>
      <c r="E13" s="32">
        <v>77</v>
      </c>
      <c r="F13" s="32">
        <v>25</v>
      </c>
      <c r="G13" s="32">
        <v>3</v>
      </c>
      <c r="H13" s="32">
        <v>24</v>
      </c>
      <c r="I13" s="32">
        <v>1</v>
      </c>
      <c r="J13" s="32">
        <v>0</v>
      </c>
      <c r="K13" s="32">
        <v>0</v>
      </c>
      <c r="L13" s="32">
        <v>0</v>
      </c>
      <c r="M13" s="32">
        <v>0</v>
      </c>
      <c r="N13" s="33">
        <v>0</v>
      </c>
    </row>
    <row r="14" spans="1:14" ht="18" customHeight="1">
      <c r="A14" s="8"/>
      <c r="B14" s="34"/>
      <c r="C14" s="35" t="s">
        <v>22</v>
      </c>
      <c r="D14" s="32">
        <f t="shared" ref="D14:D48" si="0">SUM(E14:F14)</f>
        <v>107</v>
      </c>
      <c r="E14" s="32">
        <v>86</v>
      </c>
      <c r="F14" s="32">
        <v>21</v>
      </c>
      <c r="G14" s="32">
        <v>3</v>
      </c>
      <c r="H14" s="32">
        <v>19</v>
      </c>
      <c r="I14" s="32">
        <v>2</v>
      </c>
      <c r="J14" s="32">
        <v>0</v>
      </c>
      <c r="K14" s="32">
        <v>0</v>
      </c>
      <c r="L14" s="32">
        <v>0</v>
      </c>
      <c r="M14" s="32">
        <v>0</v>
      </c>
      <c r="N14" s="33">
        <v>0</v>
      </c>
    </row>
    <row r="15" spans="1:14" ht="18" customHeight="1">
      <c r="A15" s="8"/>
      <c r="B15" s="34"/>
      <c r="C15" s="35" t="s">
        <v>23</v>
      </c>
      <c r="D15" s="32">
        <f t="shared" si="0"/>
        <v>151</v>
      </c>
      <c r="E15" s="32">
        <v>111</v>
      </c>
      <c r="F15" s="32">
        <v>40</v>
      </c>
      <c r="G15" s="32">
        <v>6</v>
      </c>
      <c r="H15" s="32">
        <v>39</v>
      </c>
      <c r="I15" s="32">
        <v>0</v>
      </c>
      <c r="J15" s="32">
        <v>1</v>
      </c>
      <c r="K15" s="32">
        <v>0</v>
      </c>
      <c r="L15" s="32">
        <v>0</v>
      </c>
      <c r="M15" s="32">
        <v>0</v>
      </c>
      <c r="N15" s="33">
        <v>0</v>
      </c>
    </row>
    <row r="16" spans="1:14" ht="18" customHeight="1">
      <c r="A16" s="8"/>
      <c r="B16" s="34"/>
      <c r="C16" s="35" t="s">
        <v>24</v>
      </c>
      <c r="D16" s="32">
        <f t="shared" si="0"/>
        <v>22</v>
      </c>
      <c r="E16" s="32">
        <v>17</v>
      </c>
      <c r="F16" s="32">
        <v>5</v>
      </c>
      <c r="G16" s="32">
        <v>1</v>
      </c>
      <c r="H16" s="32">
        <v>5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</row>
    <row r="17" spans="1:14" ht="18" customHeight="1">
      <c r="A17" s="8"/>
      <c r="B17" s="34"/>
      <c r="C17" s="35" t="s">
        <v>25</v>
      </c>
      <c r="D17" s="32">
        <f t="shared" si="0"/>
        <v>206</v>
      </c>
      <c r="E17" s="32">
        <v>136</v>
      </c>
      <c r="F17" s="32">
        <v>70</v>
      </c>
      <c r="G17" s="32">
        <v>4</v>
      </c>
      <c r="H17" s="32">
        <v>69</v>
      </c>
      <c r="I17" s="32">
        <v>2</v>
      </c>
      <c r="J17" s="32">
        <v>0</v>
      </c>
      <c r="K17" s="32">
        <v>0</v>
      </c>
      <c r="L17" s="32">
        <v>1</v>
      </c>
      <c r="M17" s="32">
        <v>0</v>
      </c>
      <c r="N17" s="33">
        <v>0</v>
      </c>
    </row>
    <row r="18" spans="1:14" ht="18" customHeight="1">
      <c r="A18" s="8"/>
      <c r="B18" s="34"/>
      <c r="C18" s="35" t="s">
        <v>26</v>
      </c>
      <c r="D18" s="32">
        <f t="shared" si="0"/>
        <v>119</v>
      </c>
      <c r="E18" s="32">
        <v>100</v>
      </c>
      <c r="F18" s="32">
        <v>19</v>
      </c>
      <c r="G18" s="32">
        <v>2</v>
      </c>
      <c r="H18" s="32">
        <v>17</v>
      </c>
      <c r="I18" s="32">
        <v>0</v>
      </c>
      <c r="J18" s="32">
        <v>0</v>
      </c>
      <c r="K18" s="32">
        <v>1</v>
      </c>
      <c r="L18" s="32">
        <v>2</v>
      </c>
      <c r="M18" s="32">
        <v>0</v>
      </c>
      <c r="N18" s="33">
        <v>0</v>
      </c>
    </row>
    <row r="19" spans="1:14" ht="18" customHeight="1">
      <c r="A19" s="8"/>
      <c r="B19" s="34"/>
      <c r="C19" s="35" t="s">
        <v>27</v>
      </c>
      <c r="D19" s="32">
        <f t="shared" si="0"/>
        <v>106</v>
      </c>
      <c r="E19" s="32">
        <v>92</v>
      </c>
      <c r="F19" s="32">
        <v>14</v>
      </c>
      <c r="G19" s="32">
        <v>1</v>
      </c>
      <c r="H19" s="32">
        <v>14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</row>
    <row r="20" spans="1:14" ht="18" customHeight="1">
      <c r="A20" s="8"/>
      <c r="B20" s="34"/>
      <c r="C20" s="35" t="s">
        <v>28</v>
      </c>
      <c r="D20" s="32">
        <f t="shared" si="0"/>
        <v>55</v>
      </c>
      <c r="E20" s="32">
        <v>49</v>
      </c>
      <c r="F20" s="32">
        <v>6</v>
      </c>
      <c r="G20" s="32">
        <v>1</v>
      </c>
      <c r="H20" s="32">
        <v>6</v>
      </c>
      <c r="I20" s="32">
        <v>1</v>
      </c>
      <c r="J20" s="32">
        <v>0</v>
      </c>
      <c r="K20" s="32">
        <v>1</v>
      </c>
      <c r="L20" s="32">
        <v>0</v>
      </c>
      <c r="M20" s="32">
        <v>0</v>
      </c>
      <c r="N20" s="33">
        <v>0</v>
      </c>
    </row>
    <row r="21" spans="1:14" ht="18" customHeight="1">
      <c r="A21" s="8"/>
      <c r="B21" s="34"/>
      <c r="C21" s="35" t="s">
        <v>29</v>
      </c>
      <c r="D21" s="32">
        <f t="shared" si="0"/>
        <v>128</v>
      </c>
      <c r="E21" s="32">
        <v>114</v>
      </c>
      <c r="F21" s="32">
        <v>14</v>
      </c>
      <c r="G21" s="32">
        <v>1</v>
      </c>
      <c r="H21" s="32">
        <v>14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3">
        <v>0</v>
      </c>
    </row>
    <row r="22" spans="1:14" ht="18" customHeight="1">
      <c r="A22" s="8"/>
      <c r="B22" s="34"/>
      <c r="C22" s="35" t="s">
        <v>30</v>
      </c>
      <c r="D22" s="32">
        <f t="shared" si="0"/>
        <v>36</v>
      </c>
      <c r="E22" s="32">
        <v>30</v>
      </c>
      <c r="F22" s="32">
        <v>6</v>
      </c>
      <c r="G22" s="32">
        <v>1</v>
      </c>
      <c r="H22" s="32">
        <v>6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</row>
    <row r="23" spans="1:14" ht="18" customHeight="1">
      <c r="A23" s="8"/>
      <c r="B23" s="34"/>
      <c r="C23" s="35" t="s">
        <v>31</v>
      </c>
      <c r="D23" s="32">
        <v>1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7" t="s">
        <v>20</v>
      </c>
    </row>
    <row r="24" spans="1:14" ht="18" customHeight="1">
      <c r="A24" s="8"/>
      <c r="B24" s="34"/>
      <c r="C24" s="35" t="s">
        <v>32</v>
      </c>
      <c r="D24" s="32">
        <f t="shared" si="0"/>
        <v>141</v>
      </c>
      <c r="E24" s="32">
        <v>125</v>
      </c>
      <c r="F24" s="32">
        <v>16</v>
      </c>
      <c r="G24" s="32">
        <v>4</v>
      </c>
      <c r="H24" s="32">
        <v>14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1</v>
      </c>
    </row>
    <row r="25" spans="1:14" ht="18" customHeight="1">
      <c r="A25" s="8"/>
      <c r="B25" s="34"/>
      <c r="C25" s="35" t="s">
        <v>33</v>
      </c>
      <c r="D25" s="32">
        <f t="shared" si="0"/>
        <v>240</v>
      </c>
      <c r="E25" s="32">
        <v>186</v>
      </c>
      <c r="F25" s="32">
        <v>54</v>
      </c>
      <c r="G25" s="32">
        <v>1</v>
      </c>
      <c r="H25" s="32">
        <v>54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3">
        <v>0</v>
      </c>
    </row>
    <row r="26" spans="1:14" ht="18" customHeight="1">
      <c r="A26" s="8"/>
      <c r="B26" s="34" t="s">
        <v>34</v>
      </c>
      <c r="C26" s="35"/>
      <c r="D26" s="32">
        <f>SUBTOTAL(9,D27:D31)</f>
        <v>610</v>
      </c>
      <c r="E26" s="32">
        <f t="shared" ref="E26:N26" si="1">SUBTOTAL(9,E27:E31)</f>
        <v>539</v>
      </c>
      <c r="F26" s="32">
        <f t="shared" si="1"/>
        <v>71</v>
      </c>
      <c r="G26" s="32">
        <f t="shared" si="1"/>
        <v>7</v>
      </c>
      <c r="H26" s="32">
        <f t="shared" si="1"/>
        <v>68</v>
      </c>
      <c r="I26" s="32">
        <f t="shared" si="1"/>
        <v>1</v>
      </c>
      <c r="J26" s="32">
        <f t="shared" si="1"/>
        <v>1</v>
      </c>
      <c r="K26" s="32">
        <f t="shared" si="1"/>
        <v>0</v>
      </c>
      <c r="L26" s="32">
        <f t="shared" si="1"/>
        <v>0</v>
      </c>
      <c r="M26" s="32">
        <f t="shared" si="1"/>
        <v>3</v>
      </c>
      <c r="N26" s="33">
        <f t="shared" si="1"/>
        <v>1</v>
      </c>
    </row>
    <row r="27" spans="1:14" ht="18" customHeight="1">
      <c r="A27" s="8"/>
      <c r="B27" s="34"/>
      <c r="C27" s="35" t="s">
        <v>35</v>
      </c>
      <c r="D27" s="32">
        <f t="shared" si="0"/>
        <v>136</v>
      </c>
      <c r="E27" s="32">
        <v>125</v>
      </c>
      <c r="F27" s="32">
        <v>11</v>
      </c>
      <c r="G27" s="32">
        <v>0</v>
      </c>
      <c r="H27" s="32">
        <v>11</v>
      </c>
      <c r="I27" s="32">
        <v>0</v>
      </c>
      <c r="J27" s="32">
        <v>0</v>
      </c>
      <c r="K27" s="32">
        <v>0</v>
      </c>
      <c r="L27" s="32">
        <v>0</v>
      </c>
      <c r="M27" s="32">
        <v>1</v>
      </c>
      <c r="N27" s="33">
        <v>0</v>
      </c>
    </row>
    <row r="28" spans="1:14" ht="18" customHeight="1">
      <c r="A28" s="8"/>
      <c r="B28" s="34"/>
      <c r="C28" s="35" t="s">
        <v>36</v>
      </c>
      <c r="D28" s="32">
        <f t="shared" si="0"/>
        <v>176</v>
      </c>
      <c r="E28" s="32">
        <v>160</v>
      </c>
      <c r="F28" s="32">
        <v>16</v>
      </c>
      <c r="G28" s="32">
        <v>2</v>
      </c>
      <c r="H28" s="32">
        <v>15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3">
        <v>0</v>
      </c>
    </row>
    <row r="29" spans="1:14" ht="18" customHeight="1">
      <c r="A29" s="8"/>
      <c r="B29" s="34"/>
      <c r="C29" s="35" t="s">
        <v>37</v>
      </c>
      <c r="D29" s="32">
        <f t="shared" si="0"/>
        <v>55</v>
      </c>
      <c r="E29" s="32">
        <v>47</v>
      </c>
      <c r="F29" s="32">
        <v>8</v>
      </c>
      <c r="G29" s="32">
        <v>0</v>
      </c>
      <c r="H29" s="32">
        <v>8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3">
        <v>0</v>
      </c>
    </row>
    <row r="30" spans="1:14" ht="18" customHeight="1">
      <c r="A30" s="8"/>
      <c r="B30" s="34"/>
      <c r="C30" s="35" t="s">
        <v>38</v>
      </c>
      <c r="D30" s="32">
        <f t="shared" si="0"/>
        <v>89</v>
      </c>
      <c r="E30" s="32">
        <v>77</v>
      </c>
      <c r="F30" s="32">
        <v>12</v>
      </c>
      <c r="G30" s="32">
        <v>1</v>
      </c>
      <c r="H30" s="32">
        <v>11</v>
      </c>
      <c r="I30" s="32">
        <v>0</v>
      </c>
      <c r="J30" s="32">
        <v>0</v>
      </c>
      <c r="K30" s="32">
        <v>0</v>
      </c>
      <c r="L30" s="32">
        <v>0</v>
      </c>
      <c r="M30" s="32">
        <v>1</v>
      </c>
      <c r="N30" s="33">
        <v>1</v>
      </c>
    </row>
    <row r="31" spans="1:14" ht="18" customHeight="1">
      <c r="A31" s="8"/>
      <c r="B31" s="34"/>
      <c r="C31" s="35" t="s">
        <v>39</v>
      </c>
      <c r="D31" s="32">
        <f t="shared" si="0"/>
        <v>154</v>
      </c>
      <c r="E31" s="32">
        <v>130</v>
      </c>
      <c r="F31" s="32">
        <v>24</v>
      </c>
      <c r="G31" s="32">
        <v>4</v>
      </c>
      <c r="H31" s="32">
        <v>23</v>
      </c>
      <c r="I31" s="32">
        <v>1</v>
      </c>
      <c r="J31" s="32">
        <v>1</v>
      </c>
      <c r="K31" s="32">
        <v>0</v>
      </c>
      <c r="L31" s="32">
        <v>0</v>
      </c>
      <c r="M31" s="32">
        <v>1</v>
      </c>
      <c r="N31" s="33">
        <v>0</v>
      </c>
    </row>
    <row r="32" spans="1:14" ht="18" customHeight="1">
      <c r="A32" s="8"/>
      <c r="B32" s="34" t="s">
        <v>40</v>
      </c>
      <c r="C32" s="35"/>
      <c r="D32" s="32">
        <f>SUBTOTAL(9,D33:D35)</f>
        <v>689</v>
      </c>
      <c r="E32" s="32">
        <f t="shared" ref="E32:N32" si="2">SUBTOTAL(9,E33:E35)</f>
        <v>629</v>
      </c>
      <c r="F32" s="32">
        <f t="shared" si="2"/>
        <v>60</v>
      </c>
      <c r="G32" s="32">
        <f t="shared" si="2"/>
        <v>10</v>
      </c>
      <c r="H32" s="32">
        <f t="shared" si="2"/>
        <v>55</v>
      </c>
      <c r="I32" s="32">
        <f t="shared" si="2"/>
        <v>1</v>
      </c>
      <c r="J32" s="32">
        <f t="shared" si="2"/>
        <v>5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3">
        <f t="shared" si="2"/>
        <v>0</v>
      </c>
    </row>
    <row r="33" spans="1:14" ht="18" customHeight="1">
      <c r="A33" s="8"/>
      <c r="B33" s="34"/>
      <c r="C33" s="35" t="s">
        <v>41</v>
      </c>
      <c r="D33" s="32">
        <f t="shared" si="0"/>
        <v>284</v>
      </c>
      <c r="E33" s="32">
        <v>255</v>
      </c>
      <c r="F33" s="32">
        <v>29</v>
      </c>
      <c r="G33" s="32">
        <v>5</v>
      </c>
      <c r="H33" s="32">
        <v>28</v>
      </c>
      <c r="I33" s="32">
        <v>0</v>
      </c>
      <c r="J33" s="32">
        <v>3</v>
      </c>
      <c r="K33" s="32">
        <v>0</v>
      </c>
      <c r="L33" s="32">
        <v>0</v>
      </c>
      <c r="M33" s="32">
        <v>0</v>
      </c>
      <c r="N33" s="33">
        <v>0</v>
      </c>
    </row>
    <row r="34" spans="1:14" ht="18" customHeight="1">
      <c r="A34" s="8"/>
      <c r="B34" s="34"/>
      <c r="C34" s="35" t="s">
        <v>42</v>
      </c>
      <c r="D34" s="32">
        <f t="shared" si="0"/>
        <v>368</v>
      </c>
      <c r="E34" s="32">
        <v>342</v>
      </c>
      <c r="F34" s="32">
        <v>26</v>
      </c>
      <c r="G34" s="32">
        <v>5</v>
      </c>
      <c r="H34" s="32">
        <v>22</v>
      </c>
      <c r="I34" s="32">
        <v>1</v>
      </c>
      <c r="J34" s="32">
        <v>1</v>
      </c>
      <c r="K34" s="32">
        <v>0</v>
      </c>
      <c r="L34" s="32">
        <v>0</v>
      </c>
      <c r="M34" s="32">
        <v>0</v>
      </c>
      <c r="N34" s="33">
        <v>0</v>
      </c>
    </row>
    <row r="35" spans="1:14" ht="18" customHeight="1">
      <c r="A35" s="8"/>
      <c r="B35" s="34"/>
      <c r="C35" s="35" t="s">
        <v>43</v>
      </c>
      <c r="D35" s="32">
        <f t="shared" si="0"/>
        <v>37</v>
      </c>
      <c r="E35" s="32">
        <v>32</v>
      </c>
      <c r="F35" s="32">
        <v>5</v>
      </c>
      <c r="G35" s="32">
        <v>0</v>
      </c>
      <c r="H35" s="32">
        <v>5</v>
      </c>
      <c r="I35" s="32">
        <v>0</v>
      </c>
      <c r="J35" s="32">
        <v>1</v>
      </c>
      <c r="K35" s="32">
        <v>0</v>
      </c>
      <c r="L35" s="32">
        <v>0</v>
      </c>
      <c r="M35" s="32">
        <v>0</v>
      </c>
      <c r="N35" s="33">
        <v>0</v>
      </c>
    </row>
    <row r="36" spans="1:14" ht="18" customHeight="1">
      <c r="A36" s="8"/>
      <c r="B36" s="34" t="s">
        <v>44</v>
      </c>
      <c r="C36" s="35"/>
      <c r="D36" s="32">
        <f>SUBTOTAL(9,D37:D39)</f>
        <v>580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7" t="s">
        <v>20</v>
      </c>
    </row>
    <row r="37" spans="1:14" ht="18" customHeight="1">
      <c r="A37" s="8"/>
      <c r="B37" s="34"/>
      <c r="C37" s="35" t="s">
        <v>45</v>
      </c>
      <c r="D37" s="32">
        <f t="shared" si="0"/>
        <v>262</v>
      </c>
      <c r="E37" s="32">
        <v>155</v>
      </c>
      <c r="F37" s="32">
        <v>107</v>
      </c>
      <c r="G37" s="32">
        <v>15</v>
      </c>
      <c r="H37" s="32">
        <v>103</v>
      </c>
      <c r="I37" s="32">
        <v>1</v>
      </c>
      <c r="J37" s="32">
        <v>12</v>
      </c>
      <c r="K37" s="32">
        <v>1</v>
      </c>
      <c r="L37" s="32">
        <v>1</v>
      </c>
      <c r="M37" s="32">
        <v>0</v>
      </c>
      <c r="N37" s="33">
        <v>0</v>
      </c>
    </row>
    <row r="38" spans="1:14" ht="18" customHeight="1">
      <c r="A38" s="8"/>
      <c r="B38" s="34"/>
      <c r="C38" s="35" t="s">
        <v>46</v>
      </c>
      <c r="D38" s="32">
        <v>18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7" t="s">
        <v>20</v>
      </c>
    </row>
    <row r="39" spans="1:14" ht="18" customHeight="1">
      <c r="A39" s="8"/>
      <c r="B39" s="34"/>
      <c r="C39" s="35" t="s">
        <v>47</v>
      </c>
      <c r="D39" s="32">
        <f t="shared" si="0"/>
        <v>300</v>
      </c>
      <c r="E39" s="32">
        <v>273</v>
      </c>
      <c r="F39" s="32">
        <v>27</v>
      </c>
      <c r="G39" s="32">
        <v>5</v>
      </c>
      <c r="H39" s="32">
        <v>22</v>
      </c>
      <c r="I39" s="32">
        <v>1</v>
      </c>
      <c r="J39" s="32">
        <v>0</v>
      </c>
      <c r="K39" s="32">
        <v>2</v>
      </c>
      <c r="L39" s="32">
        <v>1</v>
      </c>
      <c r="M39" s="32">
        <v>0</v>
      </c>
      <c r="N39" s="33">
        <v>0</v>
      </c>
    </row>
    <row r="40" spans="1:14" ht="18" customHeight="1">
      <c r="A40" s="8"/>
      <c r="B40" s="34" t="s">
        <v>48</v>
      </c>
      <c r="C40" s="35"/>
      <c r="D40" s="32">
        <f>SUBTOTAL(9,D41:D43)</f>
        <v>335</v>
      </c>
      <c r="E40" s="32">
        <f t="shared" ref="E40:N40" si="3">SUBTOTAL(9,E41:E43)</f>
        <v>293</v>
      </c>
      <c r="F40" s="32">
        <f t="shared" si="3"/>
        <v>42</v>
      </c>
      <c r="G40" s="32">
        <f t="shared" si="3"/>
        <v>9</v>
      </c>
      <c r="H40" s="32">
        <f t="shared" si="3"/>
        <v>40</v>
      </c>
      <c r="I40" s="32">
        <f t="shared" si="3"/>
        <v>0</v>
      </c>
      <c r="J40" s="32">
        <f t="shared" si="3"/>
        <v>1</v>
      </c>
      <c r="K40" s="32">
        <f t="shared" si="3"/>
        <v>0</v>
      </c>
      <c r="L40" s="32">
        <f t="shared" si="3"/>
        <v>0</v>
      </c>
      <c r="M40" s="32">
        <f t="shared" si="3"/>
        <v>0</v>
      </c>
      <c r="N40" s="33">
        <f t="shared" si="3"/>
        <v>0</v>
      </c>
    </row>
    <row r="41" spans="1:14" ht="18" customHeight="1">
      <c r="A41" s="8"/>
      <c r="B41" s="34"/>
      <c r="C41" s="35" t="s">
        <v>49</v>
      </c>
      <c r="D41" s="32">
        <f t="shared" si="0"/>
        <v>150</v>
      </c>
      <c r="E41" s="32">
        <v>134</v>
      </c>
      <c r="F41" s="32">
        <v>16</v>
      </c>
      <c r="G41" s="32">
        <v>3</v>
      </c>
      <c r="H41" s="32">
        <v>14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3">
        <v>0</v>
      </c>
    </row>
    <row r="42" spans="1:14" ht="18" customHeight="1">
      <c r="A42" s="8"/>
      <c r="B42" s="34"/>
      <c r="C42" s="35" t="s">
        <v>50</v>
      </c>
      <c r="D42" s="32">
        <f t="shared" si="0"/>
        <v>59</v>
      </c>
      <c r="E42" s="32">
        <v>51</v>
      </c>
      <c r="F42" s="32">
        <v>8</v>
      </c>
      <c r="G42" s="32">
        <v>1</v>
      </c>
      <c r="H42" s="32">
        <v>8</v>
      </c>
      <c r="I42" s="32">
        <v>0</v>
      </c>
      <c r="J42" s="32">
        <v>1</v>
      </c>
      <c r="K42" s="32">
        <v>0</v>
      </c>
      <c r="L42" s="32">
        <v>0</v>
      </c>
      <c r="M42" s="32">
        <v>0</v>
      </c>
      <c r="N42" s="33">
        <v>0</v>
      </c>
    </row>
    <row r="43" spans="1:14" ht="18" customHeight="1">
      <c r="A43" s="8"/>
      <c r="B43" s="34"/>
      <c r="C43" s="35" t="s">
        <v>51</v>
      </c>
      <c r="D43" s="32">
        <f t="shared" si="0"/>
        <v>126</v>
      </c>
      <c r="E43" s="32">
        <v>108</v>
      </c>
      <c r="F43" s="32">
        <v>18</v>
      </c>
      <c r="G43" s="32">
        <v>5</v>
      </c>
      <c r="H43" s="32">
        <v>18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3">
        <v>0</v>
      </c>
    </row>
    <row r="44" spans="1:14" ht="18" customHeight="1">
      <c r="A44" s="8"/>
      <c r="B44" s="34" t="s">
        <v>52</v>
      </c>
      <c r="C44" s="35"/>
      <c r="D44" s="38">
        <f>SUBTOTAL(9,D45:D48)</f>
        <v>264</v>
      </c>
      <c r="E44" s="38">
        <f t="shared" ref="E44:N44" si="4">SUBTOTAL(9,E45:E48)</f>
        <v>222</v>
      </c>
      <c r="F44" s="38">
        <f t="shared" si="4"/>
        <v>42</v>
      </c>
      <c r="G44" s="38">
        <f t="shared" si="4"/>
        <v>7</v>
      </c>
      <c r="H44" s="38">
        <f t="shared" si="4"/>
        <v>41</v>
      </c>
      <c r="I44" s="38">
        <f t="shared" si="4"/>
        <v>0</v>
      </c>
      <c r="J44" s="38">
        <f t="shared" si="4"/>
        <v>0</v>
      </c>
      <c r="K44" s="38">
        <f t="shared" si="4"/>
        <v>0</v>
      </c>
      <c r="L44" s="38">
        <f t="shared" si="4"/>
        <v>0</v>
      </c>
      <c r="M44" s="38">
        <f t="shared" si="4"/>
        <v>0</v>
      </c>
      <c r="N44" s="39">
        <f t="shared" si="4"/>
        <v>0</v>
      </c>
    </row>
    <row r="45" spans="1:14" ht="18" customHeight="1">
      <c r="A45" s="8"/>
      <c r="B45" s="34"/>
      <c r="C45" s="35" t="s">
        <v>53</v>
      </c>
      <c r="D45" s="32">
        <f t="shared" si="0"/>
        <v>23</v>
      </c>
      <c r="E45" s="38">
        <v>19</v>
      </c>
      <c r="F45" s="38">
        <v>4</v>
      </c>
      <c r="G45" s="38">
        <v>2</v>
      </c>
      <c r="H45" s="38">
        <v>4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0</v>
      </c>
    </row>
    <row r="46" spans="1:14" ht="18" customHeight="1">
      <c r="A46" s="8"/>
      <c r="B46" s="34"/>
      <c r="C46" s="35" t="s">
        <v>54</v>
      </c>
      <c r="D46" s="32">
        <f t="shared" si="0"/>
        <v>77</v>
      </c>
      <c r="E46" s="38">
        <v>59</v>
      </c>
      <c r="F46" s="38">
        <v>18</v>
      </c>
      <c r="G46" s="38">
        <v>2</v>
      </c>
      <c r="H46" s="38">
        <v>18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9">
        <v>0</v>
      </c>
    </row>
    <row r="47" spans="1:14" ht="18" customHeight="1">
      <c r="A47" s="8"/>
      <c r="B47" s="34"/>
      <c r="C47" s="35" t="s">
        <v>55</v>
      </c>
      <c r="D47" s="32">
        <f t="shared" si="0"/>
        <v>113</v>
      </c>
      <c r="E47" s="38">
        <v>101</v>
      </c>
      <c r="F47" s="38">
        <v>12</v>
      </c>
      <c r="G47" s="38">
        <v>1</v>
      </c>
      <c r="H47" s="38">
        <v>11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9">
        <v>0</v>
      </c>
    </row>
    <row r="48" spans="1:14" ht="18" customHeight="1">
      <c r="A48" s="8"/>
      <c r="B48" s="34"/>
      <c r="C48" s="35" t="s">
        <v>56</v>
      </c>
      <c r="D48" s="32">
        <f t="shared" si="0"/>
        <v>51</v>
      </c>
      <c r="E48" s="38">
        <v>43</v>
      </c>
      <c r="F48" s="38">
        <v>8</v>
      </c>
      <c r="G48" s="38">
        <v>2</v>
      </c>
      <c r="H48" s="38">
        <v>8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9">
        <v>0</v>
      </c>
    </row>
    <row r="49" spans="1:14" ht="18" customHeight="1">
      <c r="A49" s="8"/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</sheetData>
  <mergeCells count="7">
    <mergeCell ref="M6:M8"/>
    <mergeCell ref="B6:C7"/>
    <mergeCell ref="D6:D7"/>
    <mergeCell ref="G6:G8"/>
    <mergeCell ref="H6:H8"/>
    <mergeCell ref="I6:I8"/>
    <mergeCell ref="L6:L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2017-07-25T03:26:05Z</dcterms:modified>
</cp:coreProperties>
</file>