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4" sheetId="1" r:id="rId1"/>
  </sheets>
  <calcPr calcId="145621"/>
</workbook>
</file>

<file path=xl/calcChain.xml><?xml version="1.0" encoding="utf-8"?>
<calcChain xmlns="http://schemas.openxmlformats.org/spreadsheetml/2006/main">
  <c r="M48" i="1" l="1"/>
  <c r="J48" i="1"/>
  <c r="G48" i="1"/>
  <c r="D48" i="1"/>
  <c r="M47" i="1"/>
  <c r="J47" i="1"/>
  <c r="G47" i="1"/>
  <c r="D47" i="1"/>
  <c r="M46" i="1"/>
  <c r="J46" i="1"/>
  <c r="G46" i="1"/>
  <c r="D46" i="1"/>
  <c r="M45" i="1"/>
  <c r="J45" i="1"/>
  <c r="G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O40" i="1"/>
  <c r="N40" i="1"/>
  <c r="M40" i="1"/>
  <c r="L40" i="1"/>
  <c r="K40" i="1"/>
  <c r="J40" i="1"/>
  <c r="I40" i="1"/>
  <c r="H40" i="1"/>
  <c r="G40" i="1"/>
  <c r="F40" i="1"/>
  <c r="E40" i="1"/>
  <c r="D40" i="1"/>
  <c r="M39" i="1"/>
  <c r="J39" i="1"/>
  <c r="G39" i="1"/>
  <c r="D39" i="1"/>
  <c r="M37" i="1"/>
  <c r="J37" i="1"/>
  <c r="G37" i="1"/>
  <c r="D37" i="1"/>
  <c r="M35" i="1"/>
  <c r="J35" i="1"/>
  <c r="G35" i="1"/>
  <c r="D35" i="1"/>
  <c r="M34" i="1"/>
  <c r="J34" i="1"/>
  <c r="G34" i="1"/>
  <c r="D34" i="1"/>
  <c r="M33" i="1"/>
  <c r="J33" i="1"/>
  <c r="G33" i="1"/>
  <c r="D33" i="1"/>
  <c r="O32" i="1"/>
  <c r="N32" i="1"/>
  <c r="M32" i="1"/>
  <c r="L32" i="1"/>
  <c r="K32" i="1"/>
  <c r="J32" i="1"/>
  <c r="I32" i="1"/>
  <c r="H32" i="1"/>
  <c r="G32" i="1"/>
  <c r="F32" i="1"/>
  <c r="E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O26" i="1"/>
  <c r="N26" i="1"/>
  <c r="M26" i="1"/>
  <c r="L26" i="1"/>
  <c r="K26" i="1"/>
  <c r="J26" i="1"/>
  <c r="I26" i="1"/>
  <c r="H26" i="1"/>
  <c r="G26" i="1"/>
  <c r="F26" i="1"/>
  <c r="E26" i="1"/>
  <c r="D26" i="1"/>
  <c r="M25" i="1"/>
  <c r="J25" i="1"/>
  <c r="G25" i="1"/>
  <c r="D25" i="1"/>
  <c r="M24" i="1"/>
  <c r="J24" i="1"/>
  <c r="G24" i="1"/>
  <c r="D24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</calcChain>
</file>

<file path=xl/sharedStrings.xml><?xml version="1.0" encoding="utf-8"?>
<sst xmlns="http://schemas.openxmlformats.org/spreadsheetml/2006/main" count="108" uniqueCount="52">
  <si>
    <t>[Ⅴ]販売農家</t>
  </si>
  <si>
    <t>2家族農業経営の世帯員</t>
    <rPh sb="1" eb="3">
      <t>カゾク</t>
    </rPh>
    <rPh sb="3" eb="5">
      <t>ノウギョウ</t>
    </rPh>
    <rPh sb="5" eb="7">
      <t>ケイエイ</t>
    </rPh>
    <rPh sb="8" eb="11">
      <t>セタイイン</t>
    </rPh>
    <phoneticPr fontId="23"/>
  </si>
  <si>
    <t>（1)自営農業に従事した世帯員数</t>
    <rPh sb="3" eb="5">
      <t>ジエイ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23"/>
  </si>
  <si>
    <t>単位：人</t>
    <rPh sb="0" eb="2">
      <t>タンイ</t>
    </rPh>
    <rPh sb="3" eb="4">
      <t>ヒト</t>
    </rPh>
    <phoneticPr fontId="23"/>
  </si>
  <si>
    <t>農業従事者</t>
    <rPh sb="0" eb="2">
      <t>ノウギョウ</t>
    </rPh>
    <rPh sb="2" eb="5">
      <t>ジュウジシャ</t>
    </rPh>
    <phoneticPr fontId="23"/>
  </si>
  <si>
    <t>農業就業人口</t>
    <rPh sb="0" eb="2">
      <t>ノウギョウ</t>
    </rPh>
    <rPh sb="2" eb="4">
      <t>シュウギョウ</t>
    </rPh>
    <rPh sb="4" eb="6">
      <t>ジンコウ</t>
    </rPh>
    <phoneticPr fontId="23"/>
  </si>
  <si>
    <t>基幹的農業従事者</t>
    <rPh sb="0" eb="3">
      <t>キカンテキ</t>
    </rPh>
    <rPh sb="3" eb="5">
      <t>ノウギョウ</t>
    </rPh>
    <rPh sb="5" eb="8">
      <t>ジュウジシャ</t>
    </rPh>
    <phoneticPr fontId="23"/>
  </si>
  <si>
    <t>自営農業従事日数が150日以上の人</t>
    <rPh sb="0" eb="2">
      <t>ジエイ</t>
    </rPh>
    <rPh sb="2" eb="4">
      <t>ノウギョウ</t>
    </rPh>
    <rPh sb="4" eb="6">
      <t>ジュウジ</t>
    </rPh>
    <rPh sb="6" eb="8">
      <t>ニッスウ</t>
    </rPh>
    <rPh sb="12" eb="13">
      <t>ニチ</t>
    </rPh>
    <rPh sb="13" eb="15">
      <t>イジョウ</t>
    </rPh>
    <rPh sb="16" eb="17">
      <t>ヒト</t>
    </rPh>
    <phoneticPr fontId="23"/>
  </si>
  <si>
    <t>(農業専従者)</t>
    <rPh sb="1" eb="3">
      <t>ノウギョウ</t>
    </rPh>
    <rPh sb="3" eb="6">
      <t>センジュウシャ</t>
    </rPh>
    <phoneticPr fontId="23"/>
  </si>
  <si>
    <t>地域・地区区分</t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</si>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</sst>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22" fillId="0" borderId="0" xfId="45" applyNumberFormat="1" applyFont="1" applyFill="1" applyAlignment="1">
      <alignment vertical="center"/>
    </xf>
    <xf numFmtId="0" fontId="22" fillId="0" borderId="0" xfId="46" applyNumberFormat="1" applyFont="1" applyFill="1" applyAlignment="1">
      <alignment horizontal="right" vertical="center"/>
    </xf>
    <xf numFmtId="0" fontId="24" fillId="0" borderId="10" xfId="0" applyFont="1" applyFill="1" applyBorder="1" applyAlignment="1"/>
    <xf numFmtId="0" fontId="22" fillId="0" borderId="10" xfId="0" applyFont="1" applyFill="1" applyBorder="1" applyAlignment="1"/>
    <xf numFmtId="0" fontId="22" fillId="0" borderId="10" xfId="45" applyNumberFormat="1" applyFont="1" applyFill="1" applyBorder="1" applyAlignment="1">
      <alignment vertical="center"/>
    </xf>
    <xf numFmtId="0" fontId="22" fillId="0" borderId="10" xfId="46" applyNumberFormat="1" applyFont="1" applyFill="1" applyBorder="1" applyAlignment="1">
      <alignment horizontal="right" vertical="center"/>
    </xf>
    <xf numFmtId="0" fontId="0" fillId="0" borderId="11" xfId="0" applyFill="1" applyBorder="1" applyAlignment="1"/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21" xfId="0" applyNumberFormat="1" applyFont="1" applyFill="1" applyBorder="1" applyAlignment="1">
      <alignment vertical="center" wrapText="1"/>
    </xf>
    <xf numFmtId="0" fontId="22" fillId="0" borderId="22" xfId="0" applyNumberFormat="1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/>
    </xf>
    <xf numFmtId="41" fontId="22" fillId="0" borderId="24" xfId="47" applyNumberFormat="1" applyFont="1" applyFill="1" applyBorder="1" applyAlignment="1">
      <alignment vertical="center" shrinkToFit="1"/>
    </xf>
    <xf numFmtId="41" fontId="22" fillId="0" borderId="24" xfId="47" applyNumberFormat="1" applyFont="1" applyFill="1" applyBorder="1" applyAlignment="1">
      <alignment vertical="center"/>
    </xf>
    <xf numFmtId="41" fontId="22" fillId="0" borderId="25" xfId="47" applyNumberFormat="1" applyFont="1" applyFill="1" applyBorder="1" applyAlignment="1">
      <alignment vertical="center"/>
    </xf>
    <xf numFmtId="0" fontId="22" fillId="0" borderId="15" xfId="48" applyFont="1" applyFill="1" applyBorder="1" applyAlignment="1">
      <alignment vertical="center"/>
    </xf>
    <xf numFmtId="0" fontId="22" fillId="0" borderId="23" xfId="48" applyFont="1" applyFill="1" applyBorder="1" applyAlignment="1">
      <alignment vertical="center"/>
    </xf>
    <xf numFmtId="41" fontId="22" fillId="0" borderId="24" xfId="47" applyNumberFormat="1" applyFont="1" applyFill="1" applyBorder="1" applyAlignment="1">
      <alignment horizontal="right" vertical="center"/>
    </xf>
    <xf numFmtId="41" fontId="22" fillId="0" borderId="25" xfId="47" applyNumberFormat="1" applyFont="1" applyFill="1" applyBorder="1" applyAlignment="1">
      <alignment horizontal="right" vertical="center"/>
    </xf>
    <xf numFmtId="0" fontId="22" fillId="0" borderId="16" xfId="48" applyFont="1" applyFill="1" applyBorder="1" applyAlignment="1">
      <alignment vertical="center"/>
    </xf>
    <xf numFmtId="0" fontId="22" fillId="0" borderId="26" xfId="48" applyFont="1" applyFill="1" applyBorder="1" applyAlignment="1">
      <alignment vertical="center"/>
    </xf>
    <xf numFmtId="41" fontId="22" fillId="0" borderId="27" xfId="47" applyNumberFormat="1" applyFont="1" applyFill="1" applyBorder="1" applyAlignment="1">
      <alignment vertical="center"/>
    </xf>
    <xf numFmtId="41" fontId="22" fillId="0" borderId="28" xfId="47" applyNumberFormat="1" applyFont="1" applyFill="1" applyBorder="1" applyAlignment="1">
      <alignment vertical="center"/>
    </xf>
    <xf numFmtId="0" fontId="0" fillId="0" borderId="14" xfId="0" applyFill="1" applyBorder="1" applyAlignment="1"/>
    <xf numFmtId="0" fontId="22" fillId="0" borderId="14" xfId="0" applyFont="1" applyFill="1" applyBorder="1" applyAlignment="1"/>
    <xf numFmtId="0" fontId="22" fillId="0" borderId="1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72199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72199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5" width="7.125" style="3" customWidth="1"/>
    <col min="16" max="16" width="9" style="3"/>
    <col min="17" max="256" width="9" style="1"/>
    <col min="257" max="257" width="1.625" style="1" customWidth="1"/>
    <col min="258" max="258" width="3.5" style="1" customWidth="1"/>
    <col min="259" max="259" width="11.25" style="1" customWidth="1"/>
    <col min="260" max="271" width="7.125" style="1" customWidth="1"/>
    <col min="272" max="512" width="9" style="1"/>
    <col min="513" max="513" width="1.625" style="1" customWidth="1"/>
    <col min="514" max="514" width="3.5" style="1" customWidth="1"/>
    <col min="515" max="515" width="11.25" style="1" customWidth="1"/>
    <col min="516" max="527" width="7.125" style="1" customWidth="1"/>
    <col min="528" max="768" width="9" style="1"/>
    <col min="769" max="769" width="1.625" style="1" customWidth="1"/>
    <col min="770" max="770" width="3.5" style="1" customWidth="1"/>
    <col min="771" max="771" width="11.25" style="1" customWidth="1"/>
    <col min="772" max="783" width="7.125" style="1" customWidth="1"/>
    <col min="784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9" width="7.125" style="1" customWidth="1"/>
    <col min="1040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5" width="7.125" style="1" customWidth="1"/>
    <col min="1296" max="1536" width="9" style="1"/>
    <col min="1537" max="1537" width="1.625" style="1" customWidth="1"/>
    <col min="1538" max="1538" width="3.5" style="1" customWidth="1"/>
    <col min="1539" max="1539" width="11.25" style="1" customWidth="1"/>
    <col min="1540" max="1551" width="7.125" style="1" customWidth="1"/>
    <col min="1552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7" width="7.125" style="1" customWidth="1"/>
    <col min="1808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3" width="7.125" style="1" customWidth="1"/>
    <col min="2064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9" width="7.125" style="1" customWidth="1"/>
    <col min="2320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5" width="7.125" style="1" customWidth="1"/>
    <col min="2576" max="2816" width="9" style="1"/>
    <col min="2817" max="2817" width="1.625" style="1" customWidth="1"/>
    <col min="2818" max="2818" width="3.5" style="1" customWidth="1"/>
    <col min="2819" max="2819" width="11.25" style="1" customWidth="1"/>
    <col min="2820" max="2831" width="7.125" style="1" customWidth="1"/>
    <col min="2832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7" width="7.125" style="1" customWidth="1"/>
    <col min="3088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3" width="7.125" style="1" customWidth="1"/>
    <col min="3344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9" width="7.125" style="1" customWidth="1"/>
    <col min="3600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5" width="7.125" style="1" customWidth="1"/>
    <col min="3856" max="4096" width="9" style="1"/>
    <col min="4097" max="4097" width="1.625" style="1" customWidth="1"/>
    <col min="4098" max="4098" width="3.5" style="1" customWidth="1"/>
    <col min="4099" max="4099" width="11.25" style="1" customWidth="1"/>
    <col min="4100" max="4111" width="7.125" style="1" customWidth="1"/>
    <col min="4112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7" width="7.125" style="1" customWidth="1"/>
    <col min="4368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3" width="7.125" style="1" customWidth="1"/>
    <col min="4624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9" width="7.125" style="1" customWidth="1"/>
    <col min="4880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5" width="7.125" style="1" customWidth="1"/>
    <col min="5136" max="5376" width="9" style="1"/>
    <col min="5377" max="5377" width="1.625" style="1" customWidth="1"/>
    <col min="5378" max="5378" width="3.5" style="1" customWidth="1"/>
    <col min="5379" max="5379" width="11.25" style="1" customWidth="1"/>
    <col min="5380" max="5391" width="7.125" style="1" customWidth="1"/>
    <col min="5392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7" width="7.125" style="1" customWidth="1"/>
    <col min="5648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3" width="7.125" style="1" customWidth="1"/>
    <col min="5904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9" width="7.125" style="1" customWidth="1"/>
    <col min="6160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5" width="7.125" style="1" customWidth="1"/>
    <col min="6416" max="6656" width="9" style="1"/>
    <col min="6657" max="6657" width="1.625" style="1" customWidth="1"/>
    <col min="6658" max="6658" width="3.5" style="1" customWidth="1"/>
    <col min="6659" max="6659" width="11.25" style="1" customWidth="1"/>
    <col min="6660" max="6671" width="7.125" style="1" customWidth="1"/>
    <col min="6672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7" width="7.125" style="1" customWidth="1"/>
    <col min="6928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3" width="7.125" style="1" customWidth="1"/>
    <col min="7184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9" width="7.125" style="1" customWidth="1"/>
    <col min="7440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5" width="7.125" style="1" customWidth="1"/>
    <col min="7696" max="7936" width="9" style="1"/>
    <col min="7937" max="7937" width="1.625" style="1" customWidth="1"/>
    <col min="7938" max="7938" width="3.5" style="1" customWidth="1"/>
    <col min="7939" max="7939" width="11.25" style="1" customWidth="1"/>
    <col min="7940" max="7951" width="7.125" style="1" customWidth="1"/>
    <col min="7952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7" width="7.125" style="1" customWidth="1"/>
    <col min="8208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3" width="7.125" style="1" customWidth="1"/>
    <col min="8464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9" width="7.125" style="1" customWidth="1"/>
    <col min="8720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5" width="7.125" style="1" customWidth="1"/>
    <col min="8976" max="9216" width="9" style="1"/>
    <col min="9217" max="9217" width="1.625" style="1" customWidth="1"/>
    <col min="9218" max="9218" width="3.5" style="1" customWidth="1"/>
    <col min="9219" max="9219" width="11.25" style="1" customWidth="1"/>
    <col min="9220" max="9231" width="7.125" style="1" customWidth="1"/>
    <col min="9232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7" width="7.125" style="1" customWidth="1"/>
    <col min="9488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3" width="7.125" style="1" customWidth="1"/>
    <col min="9744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9" width="7.125" style="1" customWidth="1"/>
    <col min="10000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5" width="7.125" style="1" customWidth="1"/>
    <col min="10256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11" width="7.125" style="1" customWidth="1"/>
    <col min="10512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7" width="7.125" style="1" customWidth="1"/>
    <col min="10768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3" width="7.125" style="1" customWidth="1"/>
    <col min="11024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9" width="7.125" style="1" customWidth="1"/>
    <col min="11280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5" width="7.125" style="1" customWidth="1"/>
    <col min="11536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91" width="7.125" style="1" customWidth="1"/>
    <col min="11792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7" width="7.125" style="1" customWidth="1"/>
    <col min="12048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3" width="7.125" style="1" customWidth="1"/>
    <col min="12304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9" width="7.125" style="1" customWidth="1"/>
    <col min="12560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5" width="7.125" style="1" customWidth="1"/>
    <col min="12816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71" width="7.125" style="1" customWidth="1"/>
    <col min="13072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7" width="7.125" style="1" customWidth="1"/>
    <col min="13328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3" width="7.125" style="1" customWidth="1"/>
    <col min="13584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9" width="7.125" style="1" customWidth="1"/>
    <col min="13840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5" width="7.125" style="1" customWidth="1"/>
    <col min="14096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51" width="7.125" style="1" customWidth="1"/>
    <col min="14352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7" width="7.125" style="1" customWidth="1"/>
    <col min="14608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3" width="7.125" style="1" customWidth="1"/>
    <col min="14864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9" width="7.125" style="1" customWidth="1"/>
    <col min="15120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5" width="7.125" style="1" customWidth="1"/>
    <col min="15376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31" width="7.125" style="1" customWidth="1"/>
    <col min="15632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7" width="7.125" style="1" customWidth="1"/>
    <col min="15888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3" width="7.125" style="1" customWidth="1"/>
    <col min="16144" max="16384" width="9" style="1"/>
  </cols>
  <sheetData>
    <row r="1" spans="1:21">
      <c r="B1" s="2" t="s">
        <v>0</v>
      </c>
      <c r="Q1" s="3"/>
      <c r="R1" s="3"/>
      <c r="S1" s="3"/>
      <c r="T1" s="3"/>
      <c r="U1" s="3"/>
    </row>
    <row r="2" spans="1:21">
      <c r="B2" s="2" t="s">
        <v>1</v>
      </c>
      <c r="N2" s="4"/>
      <c r="O2" s="5"/>
    </row>
    <row r="3" spans="1:21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 t="s">
        <v>3</v>
      </c>
    </row>
    <row r="4" spans="1:21">
      <c r="A4" s="10"/>
      <c r="B4" s="11"/>
      <c r="C4" s="12"/>
      <c r="D4" s="41" t="s">
        <v>4</v>
      </c>
      <c r="E4" s="42"/>
      <c r="F4" s="43"/>
      <c r="G4" s="41" t="s">
        <v>5</v>
      </c>
      <c r="H4" s="42"/>
      <c r="I4" s="43"/>
      <c r="J4" s="41" t="s">
        <v>6</v>
      </c>
      <c r="K4" s="42"/>
      <c r="L4" s="43"/>
      <c r="M4" s="47" t="s">
        <v>7</v>
      </c>
      <c r="N4" s="48"/>
      <c r="O4" s="49"/>
      <c r="P4" s="13"/>
    </row>
    <row r="5" spans="1:21">
      <c r="A5" s="10"/>
      <c r="B5" s="14"/>
      <c r="C5" s="15"/>
      <c r="D5" s="44"/>
      <c r="E5" s="45"/>
      <c r="F5" s="46"/>
      <c r="G5" s="44"/>
      <c r="H5" s="45"/>
      <c r="I5" s="46"/>
      <c r="J5" s="44"/>
      <c r="K5" s="45"/>
      <c r="L5" s="46"/>
      <c r="M5" s="16"/>
      <c r="N5" s="17" t="s">
        <v>8</v>
      </c>
      <c r="O5" s="18"/>
      <c r="P5" s="13"/>
    </row>
    <row r="6" spans="1:21">
      <c r="B6" s="38" t="s">
        <v>9</v>
      </c>
      <c r="C6" s="3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3"/>
    </row>
    <row r="7" spans="1:21">
      <c r="B7" s="38"/>
      <c r="C7" s="39"/>
      <c r="D7" s="40" t="s">
        <v>10</v>
      </c>
      <c r="E7" s="40" t="s">
        <v>11</v>
      </c>
      <c r="F7" s="40" t="s">
        <v>12</v>
      </c>
      <c r="G7" s="40" t="s">
        <v>10</v>
      </c>
      <c r="H7" s="40" t="s">
        <v>11</v>
      </c>
      <c r="I7" s="40" t="s">
        <v>12</v>
      </c>
      <c r="J7" s="40" t="s">
        <v>10</v>
      </c>
      <c r="K7" s="40" t="s">
        <v>11</v>
      </c>
      <c r="L7" s="40" t="s">
        <v>12</v>
      </c>
      <c r="M7" s="40" t="s">
        <v>10</v>
      </c>
      <c r="N7" s="40" t="s">
        <v>11</v>
      </c>
      <c r="O7" s="40" t="s">
        <v>12</v>
      </c>
      <c r="P7" s="13"/>
    </row>
    <row r="8" spans="1:21">
      <c r="A8" s="10"/>
      <c r="B8" s="14"/>
      <c r="C8" s="15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3"/>
    </row>
    <row r="9" spans="1:21">
      <c r="A9" s="10"/>
      <c r="B9" s="16"/>
      <c r="C9" s="18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3"/>
    </row>
    <row r="10" spans="1:21" ht="18" customHeight="1">
      <c r="A10" s="10"/>
      <c r="B10" s="1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13"/>
    </row>
    <row r="11" spans="1:21" ht="18" customHeight="1">
      <c r="A11" s="10"/>
      <c r="B11" s="14" t="s">
        <v>13</v>
      </c>
      <c r="C11" s="24"/>
      <c r="D11" s="25">
        <v>11272</v>
      </c>
      <c r="E11" s="25">
        <v>6212</v>
      </c>
      <c r="F11" s="25">
        <v>5060</v>
      </c>
      <c r="G11" s="25">
        <v>6608</v>
      </c>
      <c r="H11" s="25">
        <v>3611</v>
      </c>
      <c r="I11" s="25">
        <v>2997</v>
      </c>
      <c r="J11" s="25">
        <v>5453</v>
      </c>
      <c r="K11" s="25">
        <v>3409</v>
      </c>
      <c r="L11" s="25">
        <v>2044</v>
      </c>
      <c r="M11" s="25">
        <v>4244</v>
      </c>
      <c r="N11" s="26">
        <v>2781</v>
      </c>
      <c r="O11" s="27">
        <v>1463</v>
      </c>
      <c r="P11" s="13"/>
    </row>
    <row r="12" spans="1:21" ht="18" customHeight="1">
      <c r="A12" s="10"/>
      <c r="B12" s="28" t="s">
        <v>14</v>
      </c>
      <c r="C12" s="29"/>
      <c r="D12" s="30" t="s">
        <v>15</v>
      </c>
      <c r="E12" s="30" t="s">
        <v>15</v>
      </c>
      <c r="F12" s="30" t="s">
        <v>15</v>
      </c>
      <c r="G12" s="30" t="s">
        <v>15</v>
      </c>
      <c r="H12" s="30" t="s">
        <v>15</v>
      </c>
      <c r="I12" s="30" t="s">
        <v>15</v>
      </c>
      <c r="J12" s="30" t="s">
        <v>15</v>
      </c>
      <c r="K12" s="30" t="s">
        <v>15</v>
      </c>
      <c r="L12" s="30" t="s">
        <v>15</v>
      </c>
      <c r="M12" s="30" t="s">
        <v>15</v>
      </c>
      <c r="N12" s="30" t="s">
        <v>15</v>
      </c>
      <c r="O12" s="31" t="s">
        <v>15</v>
      </c>
      <c r="P12" s="13"/>
    </row>
    <row r="13" spans="1:21" ht="18" customHeight="1">
      <c r="A13" s="10"/>
      <c r="B13" s="28"/>
      <c r="C13" s="29" t="s">
        <v>16</v>
      </c>
      <c r="D13" s="26">
        <f>SUM(E13:F13)</f>
        <v>300</v>
      </c>
      <c r="E13" s="26">
        <v>167</v>
      </c>
      <c r="F13" s="26">
        <v>133</v>
      </c>
      <c r="G13" s="26">
        <f>SUM(H13:I13)</f>
        <v>188</v>
      </c>
      <c r="H13" s="26">
        <v>109</v>
      </c>
      <c r="I13" s="26">
        <v>79</v>
      </c>
      <c r="J13" s="26">
        <f>SUM(K13:L13)</f>
        <v>158</v>
      </c>
      <c r="K13" s="26">
        <v>102</v>
      </c>
      <c r="L13" s="26">
        <v>56</v>
      </c>
      <c r="M13" s="26">
        <f>SUM(N13:O13)</f>
        <v>130</v>
      </c>
      <c r="N13" s="26">
        <v>85</v>
      </c>
      <c r="O13" s="27">
        <v>45</v>
      </c>
      <c r="P13" s="13"/>
    </row>
    <row r="14" spans="1:21" ht="18" customHeight="1">
      <c r="A14" s="10"/>
      <c r="B14" s="28"/>
      <c r="C14" s="29" t="s">
        <v>17</v>
      </c>
      <c r="D14" s="26">
        <f t="shared" ref="D14:D48" si="0">SUM(E14:F14)</f>
        <v>358</v>
      </c>
      <c r="E14" s="26">
        <v>178</v>
      </c>
      <c r="F14" s="26">
        <v>180</v>
      </c>
      <c r="G14" s="26">
        <f t="shared" ref="G14:G48" si="1">SUM(H14:I14)</f>
        <v>215</v>
      </c>
      <c r="H14" s="26">
        <v>106</v>
      </c>
      <c r="I14" s="26">
        <v>109</v>
      </c>
      <c r="J14" s="26">
        <f t="shared" ref="J14:J48" si="2">SUM(K14:L14)</f>
        <v>182</v>
      </c>
      <c r="K14" s="26">
        <v>100</v>
      </c>
      <c r="L14" s="26">
        <v>82</v>
      </c>
      <c r="M14" s="26">
        <f t="shared" ref="M14:M48" si="3">SUM(N14:O14)</f>
        <v>152</v>
      </c>
      <c r="N14" s="26">
        <v>90</v>
      </c>
      <c r="O14" s="27">
        <v>62</v>
      </c>
      <c r="P14" s="13"/>
    </row>
    <row r="15" spans="1:21" ht="18" customHeight="1">
      <c r="A15" s="10"/>
      <c r="B15" s="28"/>
      <c r="C15" s="29" t="s">
        <v>18</v>
      </c>
      <c r="D15" s="26">
        <f t="shared" si="0"/>
        <v>452</v>
      </c>
      <c r="E15" s="26">
        <v>252</v>
      </c>
      <c r="F15" s="26">
        <v>200</v>
      </c>
      <c r="G15" s="26">
        <f t="shared" si="1"/>
        <v>274</v>
      </c>
      <c r="H15" s="26">
        <v>148</v>
      </c>
      <c r="I15" s="26">
        <v>126</v>
      </c>
      <c r="J15" s="26">
        <f t="shared" si="2"/>
        <v>229</v>
      </c>
      <c r="K15" s="26">
        <v>135</v>
      </c>
      <c r="L15" s="26">
        <v>94</v>
      </c>
      <c r="M15" s="26">
        <f t="shared" si="3"/>
        <v>175</v>
      </c>
      <c r="N15" s="26">
        <v>111</v>
      </c>
      <c r="O15" s="27">
        <v>64</v>
      </c>
      <c r="P15" s="13"/>
    </row>
    <row r="16" spans="1:21" ht="18" customHeight="1">
      <c r="A16" s="10"/>
      <c r="B16" s="28"/>
      <c r="C16" s="29" t="s">
        <v>19</v>
      </c>
      <c r="D16" s="26">
        <f t="shared" si="0"/>
        <v>75</v>
      </c>
      <c r="E16" s="26">
        <v>41</v>
      </c>
      <c r="F16" s="26">
        <v>34</v>
      </c>
      <c r="G16" s="26">
        <f t="shared" si="1"/>
        <v>45</v>
      </c>
      <c r="H16" s="26">
        <v>21</v>
      </c>
      <c r="I16" s="26">
        <v>24</v>
      </c>
      <c r="J16" s="26">
        <f t="shared" si="2"/>
        <v>38</v>
      </c>
      <c r="K16" s="26">
        <v>21</v>
      </c>
      <c r="L16" s="26">
        <v>17</v>
      </c>
      <c r="M16" s="26">
        <f t="shared" si="3"/>
        <v>26</v>
      </c>
      <c r="N16" s="26">
        <v>14</v>
      </c>
      <c r="O16" s="27">
        <v>12</v>
      </c>
      <c r="P16" s="13"/>
    </row>
    <row r="17" spans="1:16" ht="18" customHeight="1">
      <c r="A17" s="10"/>
      <c r="B17" s="28"/>
      <c r="C17" s="29" t="s">
        <v>20</v>
      </c>
      <c r="D17" s="26">
        <f t="shared" si="0"/>
        <v>641</v>
      </c>
      <c r="E17" s="26">
        <v>337</v>
      </c>
      <c r="F17" s="26">
        <v>304</v>
      </c>
      <c r="G17" s="26">
        <f t="shared" si="1"/>
        <v>403</v>
      </c>
      <c r="H17" s="26">
        <v>207</v>
      </c>
      <c r="I17" s="26">
        <v>196</v>
      </c>
      <c r="J17" s="26">
        <f t="shared" si="2"/>
        <v>335</v>
      </c>
      <c r="K17" s="26">
        <v>191</v>
      </c>
      <c r="L17" s="26">
        <v>144</v>
      </c>
      <c r="M17" s="26">
        <f t="shared" si="3"/>
        <v>269</v>
      </c>
      <c r="N17" s="26">
        <v>160</v>
      </c>
      <c r="O17" s="27">
        <v>109</v>
      </c>
      <c r="P17" s="13"/>
    </row>
    <row r="18" spans="1:16" ht="18" customHeight="1">
      <c r="A18" s="10"/>
      <c r="B18" s="28"/>
      <c r="C18" s="29" t="s">
        <v>21</v>
      </c>
      <c r="D18" s="26">
        <f t="shared" si="0"/>
        <v>367</v>
      </c>
      <c r="E18" s="26">
        <v>195</v>
      </c>
      <c r="F18" s="26">
        <v>172</v>
      </c>
      <c r="G18" s="26">
        <f t="shared" si="1"/>
        <v>228</v>
      </c>
      <c r="H18" s="26">
        <v>121</v>
      </c>
      <c r="I18" s="26">
        <v>107</v>
      </c>
      <c r="J18" s="26">
        <f t="shared" si="2"/>
        <v>186</v>
      </c>
      <c r="K18" s="26">
        <v>114</v>
      </c>
      <c r="L18" s="26">
        <v>72</v>
      </c>
      <c r="M18" s="26">
        <f t="shared" si="3"/>
        <v>154</v>
      </c>
      <c r="N18" s="26">
        <v>104</v>
      </c>
      <c r="O18" s="27">
        <v>50</v>
      </c>
      <c r="P18" s="13"/>
    </row>
    <row r="19" spans="1:16" ht="18" customHeight="1">
      <c r="A19" s="10"/>
      <c r="B19" s="28"/>
      <c r="C19" s="29" t="s">
        <v>22</v>
      </c>
      <c r="D19" s="26">
        <f t="shared" si="0"/>
        <v>334</v>
      </c>
      <c r="E19" s="26">
        <v>177</v>
      </c>
      <c r="F19" s="26">
        <v>157</v>
      </c>
      <c r="G19" s="26">
        <f t="shared" si="1"/>
        <v>199</v>
      </c>
      <c r="H19" s="26">
        <v>113</v>
      </c>
      <c r="I19" s="26">
        <v>86</v>
      </c>
      <c r="J19" s="26">
        <f t="shared" si="2"/>
        <v>166</v>
      </c>
      <c r="K19" s="26">
        <v>106</v>
      </c>
      <c r="L19" s="26">
        <v>60</v>
      </c>
      <c r="M19" s="26">
        <f t="shared" si="3"/>
        <v>132</v>
      </c>
      <c r="N19" s="26">
        <v>94</v>
      </c>
      <c r="O19" s="27">
        <v>38</v>
      </c>
      <c r="P19" s="13"/>
    </row>
    <row r="20" spans="1:16" ht="18" customHeight="1">
      <c r="A20" s="10"/>
      <c r="B20" s="28"/>
      <c r="C20" s="29" t="s">
        <v>23</v>
      </c>
      <c r="D20" s="26">
        <f t="shared" si="0"/>
        <v>142</v>
      </c>
      <c r="E20" s="26">
        <v>77</v>
      </c>
      <c r="F20" s="26">
        <v>65</v>
      </c>
      <c r="G20" s="26">
        <f t="shared" si="1"/>
        <v>72</v>
      </c>
      <c r="H20" s="26">
        <v>38</v>
      </c>
      <c r="I20" s="26">
        <v>34</v>
      </c>
      <c r="J20" s="26">
        <f t="shared" si="2"/>
        <v>50</v>
      </c>
      <c r="K20" s="26">
        <v>36</v>
      </c>
      <c r="L20" s="26">
        <v>14</v>
      </c>
      <c r="M20" s="26">
        <f t="shared" si="3"/>
        <v>32</v>
      </c>
      <c r="N20" s="26">
        <v>24</v>
      </c>
      <c r="O20" s="27">
        <v>8</v>
      </c>
      <c r="P20" s="13"/>
    </row>
    <row r="21" spans="1:16" ht="18" customHeight="1">
      <c r="A21" s="10"/>
      <c r="B21" s="28"/>
      <c r="C21" s="29" t="s">
        <v>24</v>
      </c>
      <c r="D21" s="26">
        <f t="shared" si="0"/>
        <v>353</v>
      </c>
      <c r="E21" s="26">
        <v>196</v>
      </c>
      <c r="F21" s="26">
        <v>157</v>
      </c>
      <c r="G21" s="26">
        <f t="shared" si="1"/>
        <v>207</v>
      </c>
      <c r="H21" s="26">
        <v>113</v>
      </c>
      <c r="I21" s="26">
        <v>94</v>
      </c>
      <c r="J21" s="26">
        <f t="shared" si="2"/>
        <v>153</v>
      </c>
      <c r="K21" s="26">
        <v>105</v>
      </c>
      <c r="L21" s="26">
        <v>48</v>
      </c>
      <c r="M21" s="26">
        <f t="shared" si="3"/>
        <v>111</v>
      </c>
      <c r="N21" s="26">
        <v>81</v>
      </c>
      <c r="O21" s="27">
        <v>30</v>
      </c>
      <c r="P21" s="13"/>
    </row>
    <row r="22" spans="1:16" ht="18" customHeight="1">
      <c r="A22" s="10"/>
      <c r="B22" s="28"/>
      <c r="C22" s="29" t="s">
        <v>25</v>
      </c>
      <c r="D22" s="26">
        <f t="shared" si="0"/>
        <v>90</v>
      </c>
      <c r="E22" s="26">
        <v>51</v>
      </c>
      <c r="F22" s="26">
        <v>39</v>
      </c>
      <c r="G22" s="26">
        <f t="shared" si="1"/>
        <v>57</v>
      </c>
      <c r="H22" s="26">
        <v>28</v>
      </c>
      <c r="I22" s="26">
        <v>29</v>
      </c>
      <c r="J22" s="26">
        <f t="shared" si="2"/>
        <v>47</v>
      </c>
      <c r="K22" s="26">
        <v>28</v>
      </c>
      <c r="L22" s="26">
        <v>19</v>
      </c>
      <c r="M22" s="26">
        <f t="shared" si="3"/>
        <v>29</v>
      </c>
      <c r="N22" s="26">
        <v>17</v>
      </c>
      <c r="O22" s="27">
        <v>12</v>
      </c>
      <c r="P22" s="13"/>
    </row>
    <row r="23" spans="1:16" ht="18" customHeight="1">
      <c r="A23" s="10"/>
      <c r="B23" s="28"/>
      <c r="C23" s="29" t="s">
        <v>26</v>
      </c>
      <c r="D23" s="30" t="s">
        <v>15</v>
      </c>
      <c r="E23" s="30" t="s">
        <v>15</v>
      </c>
      <c r="F23" s="30" t="s">
        <v>15</v>
      </c>
      <c r="G23" s="30" t="s">
        <v>15</v>
      </c>
      <c r="H23" s="30" t="s">
        <v>15</v>
      </c>
      <c r="I23" s="30" t="s">
        <v>15</v>
      </c>
      <c r="J23" s="30" t="s">
        <v>15</v>
      </c>
      <c r="K23" s="30" t="s">
        <v>15</v>
      </c>
      <c r="L23" s="30" t="s">
        <v>15</v>
      </c>
      <c r="M23" s="30" t="s">
        <v>15</v>
      </c>
      <c r="N23" s="30" t="s">
        <v>15</v>
      </c>
      <c r="O23" s="31" t="s">
        <v>15</v>
      </c>
      <c r="P23" s="13"/>
    </row>
    <row r="24" spans="1:16" ht="18" customHeight="1">
      <c r="A24" s="10"/>
      <c r="B24" s="28"/>
      <c r="C24" s="29" t="s">
        <v>27</v>
      </c>
      <c r="D24" s="26">
        <f t="shared" si="0"/>
        <v>417</v>
      </c>
      <c r="E24" s="26">
        <v>231</v>
      </c>
      <c r="F24" s="26">
        <v>186</v>
      </c>
      <c r="G24" s="26">
        <f t="shared" si="1"/>
        <v>240</v>
      </c>
      <c r="H24" s="26">
        <v>130</v>
      </c>
      <c r="I24" s="26">
        <v>110</v>
      </c>
      <c r="J24" s="26">
        <f t="shared" si="2"/>
        <v>188</v>
      </c>
      <c r="K24" s="26">
        <v>119</v>
      </c>
      <c r="L24" s="26">
        <v>69</v>
      </c>
      <c r="M24" s="26">
        <f t="shared" si="3"/>
        <v>142</v>
      </c>
      <c r="N24" s="26">
        <v>97</v>
      </c>
      <c r="O24" s="27">
        <v>45</v>
      </c>
      <c r="P24" s="13"/>
    </row>
    <row r="25" spans="1:16" ht="18" customHeight="1">
      <c r="A25" s="10"/>
      <c r="B25" s="28"/>
      <c r="C25" s="29" t="s">
        <v>28</v>
      </c>
      <c r="D25" s="26">
        <f t="shared" si="0"/>
        <v>760</v>
      </c>
      <c r="E25" s="26">
        <v>402</v>
      </c>
      <c r="F25" s="26">
        <v>358</v>
      </c>
      <c r="G25" s="26">
        <f t="shared" si="1"/>
        <v>632</v>
      </c>
      <c r="H25" s="26">
        <v>326</v>
      </c>
      <c r="I25" s="26">
        <v>306</v>
      </c>
      <c r="J25" s="26">
        <f t="shared" si="2"/>
        <v>575</v>
      </c>
      <c r="K25" s="26">
        <v>313</v>
      </c>
      <c r="L25" s="26">
        <v>262</v>
      </c>
      <c r="M25" s="26">
        <f t="shared" si="3"/>
        <v>547</v>
      </c>
      <c r="N25" s="26">
        <v>298</v>
      </c>
      <c r="O25" s="27">
        <v>249</v>
      </c>
      <c r="P25" s="13"/>
    </row>
    <row r="26" spans="1:16" ht="18" customHeight="1">
      <c r="A26" s="10"/>
      <c r="B26" s="28" t="s">
        <v>29</v>
      </c>
      <c r="C26" s="29"/>
      <c r="D26" s="26">
        <f>SUBTOTAL(9,D27:D31)</f>
        <v>1795</v>
      </c>
      <c r="E26" s="26">
        <f t="shared" ref="E26:O26" si="4">SUBTOTAL(9,E27:E31)</f>
        <v>1004</v>
      </c>
      <c r="F26" s="26">
        <f t="shared" si="4"/>
        <v>791</v>
      </c>
      <c r="G26" s="26">
        <f t="shared" si="4"/>
        <v>1097</v>
      </c>
      <c r="H26" s="26">
        <f t="shared" si="4"/>
        <v>616</v>
      </c>
      <c r="I26" s="26">
        <f t="shared" si="4"/>
        <v>481</v>
      </c>
      <c r="J26" s="26">
        <f t="shared" si="4"/>
        <v>846</v>
      </c>
      <c r="K26" s="26">
        <f t="shared" si="4"/>
        <v>578</v>
      </c>
      <c r="L26" s="26">
        <f t="shared" si="4"/>
        <v>268</v>
      </c>
      <c r="M26" s="26">
        <f t="shared" si="4"/>
        <v>652</v>
      </c>
      <c r="N26" s="26">
        <f t="shared" si="4"/>
        <v>470</v>
      </c>
      <c r="O26" s="26">
        <f t="shared" si="4"/>
        <v>182</v>
      </c>
      <c r="P26" s="13"/>
    </row>
    <row r="27" spans="1:16" ht="18" customHeight="1">
      <c r="A27" s="10"/>
      <c r="B27" s="28"/>
      <c r="C27" s="29" t="s">
        <v>30</v>
      </c>
      <c r="D27" s="26">
        <f t="shared" si="0"/>
        <v>416</v>
      </c>
      <c r="E27" s="26">
        <v>240</v>
      </c>
      <c r="F27" s="26">
        <v>176</v>
      </c>
      <c r="G27" s="26">
        <f t="shared" si="1"/>
        <v>265</v>
      </c>
      <c r="H27" s="26">
        <v>159</v>
      </c>
      <c r="I27" s="26">
        <v>106</v>
      </c>
      <c r="J27" s="26">
        <f t="shared" si="2"/>
        <v>213</v>
      </c>
      <c r="K27" s="26">
        <v>148</v>
      </c>
      <c r="L27" s="26">
        <v>65</v>
      </c>
      <c r="M27" s="26">
        <f t="shared" si="3"/>
        <v>165</v>
      </c>
      <c r="N27" s="26">
        <v>121</v>
      </c>
      <c r="O27" s="27">
        <v>44</v>
      </c>
      <c r="P27" s="13"/>
    </row>
    <row r="28" spans="1:16" ht="18" customHeight="1">
      <c r="A28" s="10"/>
      <c r="B28" s="28"/>
      <c r="C28" s="29" t="s">
        <v>31</v>
      </c>
      <c r="D28" s="26">
        <f t="shared" si="0"/>
        <v>488</v>
      </c>
      <c r="E28" s="26">
        <v>270</v>
      </c>
      <c r="F28" s="26">
        <v>218</v>
      </c>
      <c r="G28" s="26">
        <f t="shared" si="1"/>
        <v>297</v>
      </c>
      <c r="H28" s="26">
        <v>166</v>
      </c>
      <c r="I28" s="26">
        <v>131</v>
      </c>
      <c r="J28" s="26">
        <f t="shared" si="2"/>
        <v>230</v>
      </c>
      <c r="K28" s="26">
        <v>155</v>
      </c>
      <c r="L28" s="26">
        <v>75</v>
      </c>
      <c r="M28" s="26">
        <f t="shared" si="3"/>
        <v>169</v>
      </c>
      <c r="N28" s="26">
        <v>118</v>
      </c>
      <c r="O28" s="27">
        <v>51</v>
      </c>
      <c r="P28" s="13"/>
    </row>
    <row r="29" spans="1:16" ht="18" customHeight="1">
      <c r="A29" s="10"/>
      <c r="B29" s="28"/>
      <c r="C29" s="29" t="s">
        <v>32</v>
      </c>
      <c r="D29" s="26">
        <f t="shared" si="0"/>
        <v>155</v>
      </c>
      <c r="E29" s="26">
        <v>85</v>
      </c>
      <c r="F29" s="26">
        <v>70</v>
      </c>
      <c r="G29" s="26">
        <f t="shared" si="1"/>
        <v>88</v>
      </c>
      <c r="H29" s="26">
        <v>49</v>
      </c>
      <c r="I29" s="26">
        <v>39</v>
      </c>
      <c r="J29" s="26">
        <f t="shared" si="2"/>
        <v>65</v>
      </c>
      <c r="K29" s="26">
        <v>49</v>
      </c>
      <c r="L29" s="26">
        <v>16</v>
      </c>
      <c r="M29" s="26">
        <f t="shared" si="3"/>
        <v>51</v>
      </c>
      <c r="N29" s="26">
        <v>40</v>
      </c>
      <c r="O29" s="27">
        <v>11</v>
      </c>
      <c r="P29" s="13"/>
    </row>
    <row r="30" spans="1:16" ht="18" customHeight="1">
      <c r="A30" s="10"/>
      <c r="B30" s="28"/>
      <c r="C30" s="29" t="s">
        <v>33</v>
      </c>
      <c r="D30" s="26">
        <f t="shared" si="0"/>
        <v>278</v>
      </c>
      <c r="E30" s="26">
        <v>155</v>
      </c>
      <c r="F30" s="26">
        <v>123</v>
      </c>
      <c r="G30" s="26">
        <f t="shared" si="1"/>
        <v>164</v>
      </c>
      <c r="H30" s="26">
        <v>92</v>
      </c>
      <c r="I30" s="26">
        <v>72</v>
      </c>
      <c r="J30" s="26">
        <f t="shared" si="2"/>
        <v>123</v>
      </c>
      <c r="K30" s="26">
        <v>84</v>
      </c>
      <c r="L30" s="26">
        <v>39</v>
      </c>
      <c r="M30" s="26">
        <f t="shared" si="3"/>
        <v>102</v>
      </c>
      <c r="N30" s="26">
        <v>74</v>
      </c>
      <c r="O30" s="27">
        <v>28</v>
      </c>
      <c r="P30" s="13"/>
    </row>
    <row r="31" spans="1:16" ht="18" customHeight="1">
      <c r="A31" s="10"/>
      <c r="B31" s="28"/>
      <c r="C31" s="29" t="s">
        <v>34</v>
      </c>
      <c r="D31" s="26">
        <f t="shared" si="0"/>
        <v>458</v>
      </c>
      <c r="E31" s="26">
        <v>254</v>
      </c>
      <c r="F31" s="26">
        <v>204</v>
      </c>
      <c r="G31" s="26">
        <f t="shared" si="1"/>
        <v>283</v>
      </c>
      <c r="H31" s="26">
        <v>150</v>
      </c>
      <c r="I31" s="26">
        <v>133</v>
      </c>
      <c r="J31" s="26">
        <f t="shared" si="2"/>
        <v>215</v>
      </c>
      <c r="K31" s="26">
        <v>142</v>
      </c>
      <c r="L31" s="26">
        <v>73</v>
      </c>
      <c r="M31" s="26">
        <f t="shared" si="3"/>
        <v>165</v>
      </c>
      <c r="N31" s="26">
        <v>117</v>
      </c>
      <c r="O31" s="27">
        <v>48</v>
      </c>
      <c r="P31" s="13"/>
    </row>
    <row r="32" spans="1:16" ht="18" customHeight="1">
      <c r="A32" s="10"/>
      <c r="B32" s="28" t="s">
        <v>35</v>
      </c>
      <c r="C32" s="29"/>
      <c r="D32" s="26">
        <f>SUBTOTAL(9,D33:D35)</f>
        <v>1968</v>
      </c>
      <c r="E32" s="26">
        <f t="shared" ref="E32:O32" si="5">SUBTOTAL(9,E33:E35)</f>
        <v>1111</v>
      </c>
      <c r="F32" s="26">
        <f t="shared" si="5"/>
        <v>857</v>
      </c>
      <c r="G32" s="26">
        <f t="shared" si="5"/>
        <v>1109</v>
      </c>
      <c r="H32" s="26">
        <f t="shared" si="5"/>
        <v>631</v>
      </c>
      <c r="I32" s="26">
        <f t="shared" si="5"/>
        <v>478</v>
      </c>
      <c r="J32" s="26">
        <f t="shared" si="5"/>
        <v>903</v>
      </c>
      <c r="K32" s="26">
        <f t="shared" si="5"/>
        <v>595</v>
      </c>
      <c r="L32" s="26">
        <f t="shared" si="5"/>
        <v>308</v>
      </c>
      <c r="M32" s="26">
        <f t="shared" si="5"/>
        <v>674</v>
      </c>
      <c r="N32" s="26">
        <f t="shared" si="5"/>
        <v>483</v>
      </c>
      <c r="O32" s="26">
        <f t="shared" si="5"/>
        <v>191</v>
      </c>
      <c r="P32" s="13"/>
    </row>
    <row r="33" spans="1:16" ht="18" customHeight="1">
      <c r="A33" s="10"/>
      <c r="B33" s="28"/>
      <c r="C33" s="29" t="s">
        <v>36</v>
      </c>
      <c r="D33" s="26">
        <f t="shared" si="0"/>
        <v>821</v>
      </c>
      <c r="E33" s="26">
        <v>445</v>
      </c>
      <c r="F33" s="26">
        <v>376</v>
      </c>
      <c r="G33" s="26">
        <f t="shared" si="1"/>
        <v>452</v>
      </c>
      <c r="H33" s="26">
        <v>252</v>
      </c>
      <c r="I33" s="26">
        <v>200</v>
      </c>
      <c r="J33" s="26">
        <f t="shared" si="2"/>
        <v>377</v>
      </c>
      <c r="K33" s="26">
        <v>243</v>
      </c>
      <c r="L33" s="26">
        <v>134</v>
      </c>
      <c r="M33" s="26">
        <f t="shared" si="3"/>
        <v>278</v>
      </c>
      <c r="N33" s="26">
        <v>197</v>
      </c>
      <c r="O33" s="27">
        <v>81</v>
      </c>
      <c r="P33" s="13"/>
    </row>
    <row r="34" spans="1:16" ht="18" customHeight="1">
      <c r="A34" s="10"/>
      <c r="B34" s="28"/>
      <c r="C34" s="29" t="s">
        <v>37</v>
      </c>
      <c r="D34" s="26">
        <f t="shared" si="0"/>
        <v>1050</v>
      </c>
      <c r="E34" s="26">
        <v>609</v>
      </c>
      <c r="F34" s="26">
        <v>441</v>
      </c>
      <c r="G34" s="26">
        <f t="shared" si="1"/>
        <v>609</v>
      </c>
      <c r="H34" s="26">
        <v>355</v>
      </c>
      <c r="I34" s="26">
        <v>254</v>
      </c>
      <c r="J34" s="26">
        <f t="shared" si="2"/>
        <v>488</v>
      </c>
      <c r="K34" s="26">
        <v>328</v>
      </c>
      <c r="L34" s="26">
        <v>160</v>
      </c>
      <c r="M34" s="26">
        <f t="shared" si="3"/>
        <v>370</v>
      </c>
      <c r="N34" s="26">
        <v>269</v>
      </c>
      <c r="O34" s="27">
        <v>101</v>
      </c>
      <c r="P34" s="13"/>
    </row>
    <row r="35" spans="1:16" ht="18" customHeight="1">
      <c r="A35" s="10"/>
      <c r="B35" s="28"/>
      <c r="C35" s="29" t="s">
        <v>38</v>
      </c>
      <c r="D35" s="26">
        <f t="shared" si="0"/>
        <v>97</v>
      </c>
      <c r="E35" s="26">
        <v>57</v>
      </c>
      <c r="F35" s="26">
        <v>40</v>
      </c>
      <c r="G35" s="26">
        <f t="shared" si="1"/>
        <v>48</v>
      </c>
      <c r="H35" s="26">
        <v>24</v>
      </c>
      <c r="I35" s="26">
        <v>24</v>
      </c>
      <c r="J35" s="26">
        <f t="shared" si="2"/>
        <v>38</v>
      </c>
      <c r="K35" s="26">
        <v>24</v>
      </c>
      <c r="L35" s="26">
        <v>14</v>
      </c>
      <c r="M35" s="26">
        <f t="shared" si="3"/>
        <v>26</v>
      </c>
      <c r="N35" s="26">
        <v>17</v>
      </c>
      <c r="O35" s="27">
        <v>9</v>
      </c>
      <c r="P35" s="13"/>
    </row>
    <row r="36" spans="1:16" ht="18" customHeight="1">
      <c r="A36" s="10"/>
      <c r="B36" s="28" t="s">
        <v>39</v>
      </c>
      <c r="C36" s="29"/>
      <c r="D36" s="30" t="s">
        <v>15</v>
      </c>
      <c r="E36" s="30" t="s">
        <v>15</v>
      </c>
      <c r="F36" s="30" t="s">
        <v>15</v>
      </c>
      <c r="G36" s="30" t="s">
        <v>15</v>
      </c>
      <c r="H36" s="30" t="s">
        <v>15</v>
      </c>
      <c r="I36" s="30" t="s">
        <v>15</v>
      </c>
      <c r="J36" s="30" t="s">
        <v>15</v>
      </c>
      <c r="K36" s="30" t="s">
        <v>15</v>
      </c>
      <c r="L36" s="30" t="s">
        <v>15</v>
      </c>
      <c r="M36" s="30" t="s">
        <v>15</v>
      </c>
      <c r="N36" s="30" t="s">
        <v>15</v>
      </c>
      <c r="O36" s="31" t="s">
        <v>15</v>
      </c>
      <c r="P36" s="13"/>
    </row>
    <row r="37" spans="1:16" ht="18" customHeight="1">
      <c r="A37" s="10"/>
      <c r="B37" s="28"/>
      <c r="C37" s="29" t="s">
        <v>40</v>
      </c>
      <c r="D37" s="26">
        <f t="shared" si="0"/>
        <v>768</v>
      </c>
      <c r="E37" s="26">
        <v>410</v>
      </c>
      <c r="F37" s="26">
        <v>358</v>
      </c>
      <c r="G37" s="26">
        <f t="shared" si="1"/>
        <v>426</v>
      </c>
      <c r="H37" s="26">
        <v>237</v>
      </c>
      <c r="I37" s="26">
        <v>189</v>
      </c>
      <c r="J37" s="26">
        <f t="shared" si="2"/>
        <v>388</v>
      </c>
      <c r="K37" s="26">
        <v>232</v>
      </c>
      <c r="L37" s="26">
        <v>156</v>
      </c>
      <c r="M37" s="26">
        <f t="shared" si="3"/>
        <v>348</v>
      </c>
      <c r="N37" s="26">
        <v>214</v>
      </c>
      <c r="O37" s="27">
        <v>134</v>
      </c>
      <c r="P37" s="13"/>
    </row>
    <row r="38" spans="1:16" ht="18" customHeight="1">
      <c r="A38" s="10"/>
      <c r="B38" s="28"/>
      <c r="C38" s="29" t="s">
        <v>41</v>
      </c>
      <c r="D38" s="30" t="s">
        <v>15</v>
      </c>
      <c r="E38" s="30" t="s">
        <v>15</v>
      </c>
      <c r="F38" s="30" t="s">
        <v>15</v>
      </c>
      <c r="G38" s="30" t="s">
        <v>15</v>
      </c>
      <c r="H38" s="30" t="s">
        <v>15</v>
      </c>
      <c r="I38" s="30" t="s">
        <v>15</v>
      </c>
      <c r="J38" s="30" t="s">
        <v>15</v>
      </c>
      <c r="K38" s="30" t="s">
        <v>15</v>
      </c>
      <c r="L38" s="30" t="s">
        <v>15</v>
      </c>
      <c r="M38" s="30" t="s">
        <v>15</v>
      </c>
      <c r="N38" s="30" t="s">
        <v>15</v>
      </c>
      <c r="O38" s="31" t="s">
        <v>15</v>
      </c>
      <c r="P38" s="13"/>
    </row>
    <row r="39" spans="1:16" ht="18" customHeight="1">
      <c r="A39" s="10"/>
      <c r="B39" s="28"/>
      <c r="C39" s="29" t="s">
        <v>42</v>
      </c>
      <c r="D39" s="26">
        <f t="shared" si="0"/>
        <v>821</v>
      </c>
      <c r="E39" s="26">
        <v>470</v>
      </c>
      <c r="F39" s="26">
        <v>351</v>
      </c>
      <c r="G39" s="26">
        <f t="shared" si="1"/>
        <v>429</v>
      </c>
      <c r="H39" s="26">
        <v>242</v>
      </c>
      <c r="I39" s="26">
        <v>187</v>
      </c>
      <c r="J39" s="26">
        <f t="shared" si="2"/>
        <v>371</v>
      </c>
      <c r="K39" s="26">
        <v>231</v>
      </c>
      <c r="L39" s="26">
        <v>140</v>
      </c>
      <c r="M39" s="26">
        <f t="shared" si="3"/>
        <v>301</v>
      </c>
      <c r="N39" s="26">
        <v>192</v>
      </c>
      <c r="O39" s="27">
        <v>109</v>
      </c>
      <c r="P39" s="13"/>
    </row>
    <row r="40" spans="1:16" ht="18" customHeight="1">
      <c r="A40" s="10"/>
      <c r="B40" s="28" t="s">
        <v>43</v>
      </c>
      <c r="C40" s="29"/>
      <c r="D40" s="26">
        <f>SUBTOTAL(9,D41:D43)</f>
        <v>934</v>
      </c>
      <c r="E40" s="26">
        <f t="shared" ref="E40:O40" si="6">SUBTOTAL(9,E41:E43)</f>
        <v>505</v>
      </c>
      <c r="F40" s="26">
        <f t="shared" si="6"/>
        <v>429</v>
      </c>
      <c r="G40" s="26">
        <f t="shared" si="6"/>
        <v>428</v>
      </c>
      <c r="H40" s="26">
        <f t="shared" si="6"/>
        <v>230</v>
      </c>
      <c r="I40" s="26">
        <f t="shared" si="6"/>
        <v>198</v>
      </c>
      <c r="J40" s="26">
        <f t="shared" si="6"/>
        <v>345</v>
      </c>
      <c r="K40" s="26">
        <f t="shared" si="6"/>
        <v>218</v>
      </c>
      <c r="L40" s="26">
        <f t="shared" si="6"/>
        <v>127</v>
      </c>
      <c r="M40" s="26">
        <f t="shared" si="6"/>
        <v>200</v>
      </c>
      <c r="N40" s="26">
        <f t="shared" si="6"/>
        <v>139</v>
      </c>
      <c r="O40" s="26">
        <f t="shared" si="6"/>
        <v>61</v>
      </c>
      <c r="P40" s="13"/>
    </row>
    <row r="41" spans="1:16" ht="18" customHeight="1">
      <c r="A41" s="10"/>
      <c r="B41" s="28"/>
      <c r="C41" s="29" t="s">
        <v>44</v>
      </c>
      <c r="D41" s="26">
        <f t="shared" si="0"/>
        <v>434</v>
      </c>
      <c r="E41" s="26">
        <v>232</v>
      </c>
      <c r="F41" s="26">
        <v>202</v>
      </c>
      <c r="G41" s="26">
        <f t="shared" si="1"/>
        <v>194</v>
      </c>
      <c r="H41" s="26">
        <v>103</v>
      </c>
      <c r="I41" s="26">
        <v>91</v>
      </c>
      <c r="J41" s="26">
        <f t="shared" si="2"/>
        <v>150</v>
      </c>
      <c r="K41" s="26">
        <v>97</v>
      </c>
      <c r="L41" s="26">
        <v>53</v>
      </c>
      <c r="M41" s="26">
        <f t="shared" si="3"/>
        <v>92</v>
      </c>
      <c r="N41" s="26">
        <v>65</v>
      </c>
      <c r="O41" s="27">
        <v>27</v>
      </c>
      <c r="P41" s="13"/>
    </row>
    <row r="42" spans="1:16" ht="18" customHeight="1">
      <c r="A42" s="10"/>
      <c r="B42" s="28"/>
      <c r="C42" s="29" t="s">
        <v>45</v>
      </c>
      <c r="D42" s="26">
        <f t="shared" si="0"/>
        <v>161</v>
      </c>
      <c r="E42" s="26">
        <v>92</v>
      </c>
      <c r="F42" s="26">
        <v>69</v>
      </c>
      <c r="G42" s="26">
        <f t="shared" si="1"/>
        <v>70</v>
      </c>
      <c r="H42" s="26">
        <v>39</v>
      </c>
      <c r="I42" s="26">
        <v>31</v>
      </c>
      <c r="J42" s="26">
        <f t="shared" si="2"/>
        <v>56</v>
      </c>
      <c r="K42" s="26">
        <v>35</v>
      </c>
      <c r="L42" s="26">
        <v>21</v>
      </c>
      <c r="M42" s="26">
        <f t="shared" si="3"/>
        <v>31</v>
      </c>
      <c r="N42" s="26">
        <v>19</v>
      </c>
      <c r="O42" s="27">
        <v>12</v>
      </c>
      <c r="P42" s="13"/>
    </row>
    <row r="43" spans="1:16" ht="18" customHeight="1">
      <c r="A43" s="10"/>
      <c r="B43" s="28"/>
      <c r="C43" s="29" t="s">
        <v>46</v>
      </c>
      <c r="D43" s="26">
        <f t="shared" si="0"/>
        <v>339</v>
      </c>
      <c r="E43" s="26">
        <v>181</v>
      </c>
      <c r="F43" s="26">
        <v>158</v>
      </c>
      <c r="G43" s="26">
        <f t="shared" si="1"/>
        <v>164</v>
      </c>
      <c r="H43" s="26">
        <v>88</v>
      </c>
      <c r="I43" s="26">
        <v>76</v>
      </c>
      <c r="J43" s="26">
        <f t="shared" si="2"/>
        <v>139</v>
      </c>
      <c r="K43" s="26">
        <v>86</v>
      </c>
      <c r="L43" s="26">
        <v>53</v>
      </c>
      <c r="M43" s="26">
        <f t="shared" si="3"/>
        <v>77</v>
      </c>
      <c r="N43" s="26">
        <v>55</v>
      </c>
      <c r="O43" s="27">
        <v>22</v>
      </c>
      <c r="P43" s="13"/>
    </row>
    <row r="44" spans="1:16" ht="18" customHeight="1">
      <c r="A44" s="10"/>
      <c r="B44" s="28" t="s">
        <v>47</v>
      </c>
      <c r="C44" s="29"/>
      <c r="D44" s="26">
        <f>SUBTOTAL(9,D45:D48)</f>
        <v>635</v>
      </c>
      <c r="E44" s="26">
        <f t="shared" ref="E44:O44" si="7">SUBTOTAL(9,E45:E48)</f>
        <v>375</v>
      </c>
      <c r="F44" s="26">
        <f t="shared" si="7"/>
        <v>260</v>
      </c>
      <c r="G44" s="26">
        <f t="shared" si="7"/>
        <v>324</v>
      </c>
      <c r="H44" s="26">
        <f t="shared" si="7"/>
        <v>176</v>
      </c>
      <c r="I44" s="26">
        <f t="shared" si="7"/>
        <v>148</v>
      </c>
      <c r="J44" s="26">
        <f t="shared" si="7"/>
        <v>262</v>
      </c>
      <c r="K44" s="26">
        <f t="shared" si="7"/>
        <v>167</v>
      </c>
      <c r="L44" s="26">
        <f t="shared" si="7"/>
        <v>95</v>
      </c>
      <c r="M44" s="26">
        <f t="shared" si="7"/>
        <v>139</v>
      </c>
      <c r="N44" s="26">
        <f t="shared" si="7"/>
        <v>91</v>
      </c>
      <c r="O44" s="26">
        <f t="shared" si="7"/>
        <v>48</v>
      </c>
      <c r="P44" s="13"/>
    </row>
    <row r="45" spans="1:16" ht="18" customHeight="1">
      <c r="A45" s="10"/>
      <c r="B45" s="28"/>
      <c r="C45" s="29" t="s">
        <v>48</v>
      </c>
      <c r="D45" s="26">
        <f t="shared" si="0"/>
        <v>55</v>
      </c>
      <c r="E45" s="26">
        <v>31</v>
      </c>
      <c r="F45" s="26">
        <v>24</v>
      </c>
      <c r="G45" s="26">
        <f t="shared" si="1"/>
        <v>33</v>
      </c>
      <c r="H45" s="26">
        <v>16</v>
      </c>
      <c r="I45" s="26">
        <v>17</v>
      </c>
      <c r="J45" s="26">
        <f t="shared" si="2"/>
        <v>29</v>
      </c>
      <c r="K45" s="26">
        <v>14</v>
      </c>
      <c r="L45" s="26">
        <v>15</v>
      </c>
      <c r="M45" s="26">
        <f t="shared" si="3"/>
        <v>13</v>
      </c>
      <c r="N45" s="26">
        <v>6</v>
      </c>
      <c r="O45" s="27">
        <v>7</v>
      </c>
      <c r="P45" s="13"/>
    </row>
    <row r="46" spans="1:16" ht="18" customHeight="1">
      <c r="A46" s="10"/>
      <c r="B46" s="28"/>
      <c r="C46" s="29" t="s">
        <v>49</v>
      </c>
      <c r="D46" s="26">
        <f t="shared" si="0"/>
        <v>186</v>
      </c>
      <c r="E46" s="26">
        <v>105</v>
      </c>
      <c r="F46" s="26">
        <v>81</v>
      </c>
      <c r="G46" s="26">
        <f t="shared" si="1"/>
        <v>109</v>
      </c>
      <c r="H46" s="26">
        <v>56</v>
      </c>
      <c r="I46" s="26">
        <v>53</v>
      </c>
      <c r="J46" s="26">
        <f t="shared" si="2"/>
        <v>93</v>
      </c>
      <c r="K46" s="26">
        <v>54</v>
      </c>
      <c r="L46" s="26">
        <v>39</v>
      </c>
      <c r="M46" s="26">
        <f t="shared" si="3"/>
        <v>58</v>
      </c>
      <c r="N46" s="26">
        <v>34</v>
      </c>
      <c r="O46" s="27">
        <v>24</v>
      </c>
      <c r="P46" s="13"/>
    </row>
    <row r="47" spans="1:16" ht="18" customHeight="1">
      <c r="A47" s="10"/>
      <c r="B47" s="28"/>
      <c r="C47" s="29" t="s">
        <v>50</v>
      </c>
      <c r="D47" s="26">
        <f t="shared" si="0"/>
        <v>262</v>
      </c>
      <c r="E47" s="26">
        <v>160</v>
      </c>
      <c r="F47" s="26">
        <v>102</v>
      </c>
      <c r="G47" s="26">
        <f t="shared" si="1"/>
        <v>120</v>
      </c>
      <c r="H47" s="26">
        <v>69</v>
      </c>
      <c r="I47" s="26">
        <v>51</v>
      </c>
      <c r="J47" s="26">
        <f t="shared" si="2"/>
        <v>91</v>
      </c>
      <c r="K47" s="26">
        <v>67</v>
      </c>
      <c r="L47" s="26">
        <v>24</v>
      </c>
      <c r="M47" s="26">
        <f t="shared" si="3"/>
        <v>46</v>
      </c>
      <c r="N47" s="26">
        <v>36</v>
      </c>
      <c r="O47" s="27">
        <v>10</v>
      </c>
      <c r="P47" s="13"/>
    </row>
    <row r="48" spans="1:16" ht="18" customHeight="1">
      <c r="A48" s="10"/>
      <c r="B48" s="28"/>
      <c r="C48" s="29" t="s">
        <v>51</v>
      </c>
      <c r="D48" s="26">
        <f t="shared" si="0"/>
        <v>132</v>
      </c>
      <c r="E48" s="26">
        <v>79</v>
      </c>
      <c r="F48" s="26">
        <v>53</v>
      </c>
      <c r="G48" s="26">
        <f t="shared" si="1"/>
        <v>62</v>
      </c>
      <c r="H48" s="26">
        <v>35</v>
      </c>
      <c r="I48" s="26">
        <v>27</v>
      </c>
      <c r="J48" s="26">
        <f t="shared" si="2"/>
        <v>49</v>
      </c>
      <c r="K48" s="26">
        <v>32</v>
      </c>
      <c r="L48" s="26">
        <v>17</v>
      </c>
      <c r="M48" s="26">
        <f t="shared" si="3"/>
        <v>22</v>
      </c>
      <c r="N48" s="26">
        <v>15</v>
      </c>
      <c r="O48" s="27">
        <v>7</v>
      </c>
      <c r="P48" s="13"/>
    </row>
    <row r="49" spans="1:16" ht="18" customHeight="1">
      <c r="A49" s="10"/>
      <c r="B49" s="32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/>
      <c r="P49" s="13"/>
    </row>
    <row r="50" spans="1:16" ht="18" customHeight="1">
      <c r="B50" s="36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</sheetData>
  <mergeCells count="17">
    <mergeCell ref="N7:N8"/>
    <mergeCell ref="D4:F5"/>
    <mergeCell ref="G4:I5"/>
    <mergeCell ref="J4:L5"/>
    <mergeCell ref="M4:O4"/>
    <mergeCell ref="H7:H8"/>
    <mergeCell ref="O7:O8"/>
    <mergeCell ref="I7:I8"/>
    <mergeCell ref="J7:J8"/>
    <mergeCell ref="K7:K8"/>
    <mergeCell ref="L7:L8"/>
    <mergeCell ref="M7:M8"/>
    <mergeCell ref="B6:C7"/>
    <mergeCell ref="D7:D8"/>
    <mergeCell ref="E7:E8"/>
    <mergeCell ref="F7:F8"/>
    <mergeCell ref="G7:G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2017-07-25T03:38:35Z</dcterms:modified>
</cp:coreProperties>
</file>